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ÚBRICADESEMPEÑOCN" sheetId="1" r:id="rId4"/>
    <sheet state="visible" name="rúbricas ev. grupal" sheetId="2" r:id="rId5"/>
    <sheet state="visible" name="rúbricas des. ind." sheetId="3" r:id="rId6"/>
    <sheet state="visible" name="presentaciónFINAL" sheetId="4" r:id="rId7"/>
  </sheets>
  <definedNames/>
  <calcPr/>
  <extLst>
    <ext uri="GoogleSheetsCustomDataVersion2">
      <go:sheetsCustomData xmlns:go="http://customooxmlschemas.google.com/" r:id="rId8" roundtripDataChecksum="vGFI5aFm1T5c0W1Gef7OxfItS0p+hFBM7AADoQQsmiQ="/>
    </ext>
  </extLst>
</workbook>
</file>

<file path=xl/sharedStrings.xml><?xml version="1.0" encoding="utf-8"?>
<sst xmlns="http://schemas.openxmlformats.org/spreadsheetml/2006/main" count="534" uniqueCount="449">
  <si>
    <t>Evaluación Desempeño NUTCOM II</t>
  </si>
  <si>
    <t xml:space="preserve">CONSULTA NUTRICIONAL </t>
  </si>
  <si>
    <t>Nombre estudiante:</t>
  </si>
  <si>
    <t>Fecha:</t>
  </si>
  <si>
    <t>Nombre evaluador/a:</t>
  </si>
  <si>
    <t>Lugar de práctica:</t>
  </si>
  <si>
    <t>Evaluación 2</t>
  </si>
  <si>
    <t>Evaluación 1</t>
  </si>
  <si>
    <t>Observaciones</t>
  </si>
  <si>
    <t>INDICADORES DE CONOCIMIENTO</t>
  </si>
  <si>
    <t>Excelente (6)</t>
  </si>
  <si>
    <t>Bien (4) </t>
  </si>
  <si>
    <t>Necesita mejorar (2)</t>
  </si>
  <si>
    <t>Insuficiente (0)</t>
  </si>
  <si>
    <t>Final</t>
  </si>
  <si>
    <t>Intermedia</t>
  </si>
  <si>
    <t>1. Análisis de factores condicionantes</t>
  </si>
  <si>
    <r>
      <rPr>
        <rFont val="Calibri"/>
        <color rgb="FF000000"/>
        <sz val="9.0"/>
      </rPr>
      <t xml:space="preserve">Analiza de forma </t>
    </r>
    <r>
      <rPr>
        <rFont val="Calibri"/>
        <color rgb="FF000000"/>
        <sz val="9.0"/>
        <u/>
      </rPr>
      <t xml:space="preserve">completa </t>
    </r>
    <r>
      <rPr>
        <rFont val="Calibri"/>
        <color rgb="FF000000"/>
        <sz val="9.0"/>
      </rPr>
      <t>y lógica factores condicionantes (biológicos, psicológicos, sociales) implicados en la patología, cambio conductual y desarrollo de hábitos.                             Identifica correctamente etapa de cambio y  fundamenta</t>
    </r>
  </si>
  <si>
    <r>
      <rPr>
        <rFont val="Calibri"/>
        <color rgb="FF000000"/>
        <sz val="9.0"/>
      </rPr>
      <t xml:space="preserve">Analiza de forma </t>
    </r>
    <r>
      <rPr>
        <rFont val="Calibri"/>
        <color rgb="FF000000"/>
        <sz val="9.0"/>
        <u/>
      </rPr>
      <t xml:space="preserve">general </t>
    </r>
    <r>
      <rPr>
        <rFont val="Calibri"/>
        <color rgb="FF000000"/>
        <sz val="9.0"/>
      </rPr>
      <t>factores condicionantes (biológicos, psicológicos y sociales) implicados en la patología, cambio conductual y desarrollo de hábitos.                                       Identifica correctamente la etapa de cambio, sin fundamentar </t>
    </r>
  </si>
  <si>
    <r>
      <rPr>
        <rFont val="Calibri"/>
        <color rgb="FF000000"/>
        <sz val="9.0"/>
      </rPr>
      <t xml:space="preserve">Analiza de forma </t>
    </r>
    <r>
      <rPr>
        <rFont val="Calibri"/>
        <color rgb="FF000000"/>
        <sz val="9.0"/>
        <u/>
      </rPr>
      <t xml:space="preserve">parcial </t>
    </r>
    <r>
      <rPr>
        <rFont val="Calibri"/>
        <color rgb="FF000000"/>
        <sz val="9.0"/>
      </rPr>
      <t>factores condicionantes (biológicos, psicológicos y sociales) implicados en la patología, cambio conductual y desarrollo de hábitos.</t>
    </r>
  </si>
  <si>
    <r>
      <rPr>
        <rFont val="Calibri"/>
        <color rgb="FF000000"/>
        <sz val="9.0"/>
        <u/>
      </rPr>
      <t xml:space="preserve">No </t>
    </r>
    <r>
      <rPr>
        <rFont val="Calibri"/>
        <color rgb="FF000000"/>
        <sz val="9.0"/>
        <u/>
      </rPr>
      <t>analiza factores condicionantes implicados en la patología, cambio conductual y desarrollo de hábitos.</t>
    </r>
  </si>
  <si>
    <t>2. Realiza y fundamenta DNI</t>
  </si>
  <si>
    <r>
      <rPr>
        <rFont val="Calibri"/>
        <color rgb="FF000000"/>
        <sz val="9.0"/>
      </rPr>
      <t xml:space="preserve">Realiza y fundamenta de forma </t>
    </r>
    <r>
      <rPr>
        <rFont val="Calibri"/>
        <color rgb="FF000000"/>
        <sz val="9.0"/>
        <u/>
      </rPr>
      <t xml:space="preserve">correcta </t>
    </r>
    <r>
      <rPr>
        <rFont val="Calibri"/>
        <color rgb="FF000000"/>
        <sz val="9.0"/>
      </rPr>
      <t>y completa el DNI, utilizando referencia adecuada y se apoya en exámenes de laboratorio, cuando corresponda. </t>
    </r>
  </si>
  <si>
    <r>
      <rPr>
        <rFont val="Calibri"/>
        <color rgb="FF000000"/>
        <sz val="9.0"/>
      </rPr>
      <t xml:space="preserve">Realiza y fundamenta </t>
    </r>
    <r>
      <rPr>
        <rFont val="Calibri"/>
        <color rgb="FF000000"/>
        <sz val="9.0"/>
        <u/>
      </rPr>
      <t xml:space="preserve">parcialmente </t>
    </r>
    <r>
      <rPr>
        <rFont val="Calibri"/>
        <color rgb="FF000000"/>
        <sz val="9.0"/>
      </rPr>
      <t>DNI, utilizando referencia adecuada y se apoya en exámenes de laboratorio. Falta analizar aspectos de interés nutricional/clínico</t>
    </r>
  </si>
  <si>
    <r>
      <rPr>
        <rFont val="Calibri"/>
        <color rgb="FF000000"/>
        <sz val="9.0"/>
      </rPr>
      <t xml:space="preserve">Realiza  fundamenta de forma </t>
    </r>
    <r>
      <rPr>
        <rFont val="Calibri"/>
        <color rgb="FF000000"/>
        <sz val="9.0"/>
        <u/>
      </rPr>
      <t xml:space="preserve">regular </t>
    </r>
    <r>
      <rPr>
        <rFont val="Calibri"/>
        <color rgb="FF000000"/>
        <sz val="9.0"/>
      </rPr>
      <t>DNI, utilizando referencia adecuada pero sin apoyarse en exámenes de laboratorio.  No considera ni analiza variables de interés nutricional/clínico</t>
    </r>
  </si>
  <si>
    <t>Realiza y fundamenta DNI de manera incorrecta. No se apoya ni analiza exámenes de laboratorio ni otras variables de interés nutricional/clínico</t>
  </si>
  <si>
    <t>3. Realiza y fundamenta cálculo de requerimientos nutricionales</t>
  </si>
  <si>
    <t>Realiza cálculo de requerimientos nutricionales considerando; edad, género, patología, EN, AF, crecimiento de manera correcta. Fundamenta método correctamente</t>
  </si>
  <si>
    <t>Realiza cálculo de requerimientos nutricionales considerando 3-4 de los siguientes; edad, género, patología, EN, AF, crecimiento de manera correcta. Fundamenta método satisfactoriamente</t>
  </si>
  <si>
    <t>Realiza cálculo de requerimientos nutricionales de forma incompleta, considerando 2 de los siguientes; edad, género, patología, EN, AF, crecimiento de manera correcta. </t>
  </si>
  <si>
    <t>No realiza correctamente el cálculo de requerimientos ya que no considera variables clave.</t>
  </si>
  <si>
    <t>Fundamenta método con dificultad, sin saber la fuente o nombre del método.</t>
  </si>
  <si>
    <t>No logra fundamentar el cálculo de requerimientos nutricionales y no conoce la fuente o nombre del método utilizado</t>
  </si>
  <si>
    <t>4. Fundamenta prescripción dietética y modificaciones a la dieta habitual</t>
  </si>
  <si>
    <r>
      <rPr>
        <rFont val="Calibri"/>
        <color rgb="FF000000"/>
        <sz val="9.0"/>
      </rPr>
      <t xml:space="preserve">Fundamenta de manera </t>
    </r>
    <r>
      <rPr>
        <rFont val="Calibri"/>
        <color rgb="FF000000"/>
        <sz val="9.0"/>
        <u/>
      </rPr>
      <t xml:space="preserve">correcta </t>
    </r>
    <r>
      <rPr>
        <rFont val="Calibri"/>
        <color rgb="FF000000"/>
        <sz val="9.0"/>
      </rPr>
      <t>la prescripción dietética, indicando modificaciones de la dieta habitual, acorde a los procesos fisiopatológicos y/o fisiológicos, entre otros.</t>
    </r>
  </si>
  <si>
    <r>
      <rPr>
        <rFont val="Calibri"/>
        <color rgb="FF000000"/>
        <sz val="9.0"/>
      </rPr>
      <t xml:space="preserve">Fundamenta de forma </t>
    </r>
    <r>
      <rPr>
        <rFont val="Calibri"/>
        <color rgb="FF000000"/>
        <sz val="9.0"/>
        <u/>
      </rPr>
      <t xml:space="preserve">regular </t>
    </r>
    <r>
      <rPr>
        <rFont val="Calibri"/>
        <color rgb="FF000000"/>
        <sz val="9.0"/>
      </rPr>
      <t>la prescripción dietética. Indica parcialmente modificaciones de la dieta habitual, acorde a los procesos fisiopatológicos y/o fisiológicos, entre otros</t>
    </r>
  </si>
  <si>
    <r>
      <rPr>
        <rFont val="Calibri"/>
        <color rgb="FF000000"/>
        <sz val="9.0"/>
      </rPr>
      <t xml:space="preserve">Fundamenta la prescripción dietética de forma parcial o incompleta. Indica </t>
    </r>
    <r>
      <rPr>
        <rFont val="Calibri"/>
        <color rgb="FF000000"/>
        <sz val="9.0"/>
        <u/>
      </rPr>
      <t xml:space="preserve">insuficientemente </t>
    </r>
    <r>
      <rPr>
        <rFont val="Calibri"/>
        <color rgb="FF000000"/>
        <sz val="9.0"/>
      </rPr>
      <t>las modificaciones de la dieta habitual, acorde a los procesos fisiopatológicos y/o fisiológicos, entre otros</t>
    </r>
  </si>
  <si>
    <r>
      <rPr>
        <rFont val="Calibri"/>
        <color rgb="FF000000"/>
        <sz val="9.0"/>
        <u/>
      </rPr>
      <t xml:space="preserve">No </t>
    </r>
    <r>
      <rPr>
        <rFont val="Calibri"/>
        <color rgb="FF000000"/>
        <sz val="9.0"/>
        <u/>
      </rPr>
      <t>fundamenta prescripción dietética ni modificaciones de la dieta habitual, o lo hace incorrectamente, no considerando condiciones clave del usuario/a</t>
    </r>
  </si>
  <si>
    <t>5. Programa de salud</t>
  </si>
  <si>
    <t>Identifica el programa de salud por el cual se atiende el/la usuario/a, conoce variables para acceder a cada programa de salud y sus metas de compensación cuando corresponda</t>
  </si>
  <si>
    <t>Identifica de forma regular el programa de salud por el cual se atiende el/la usuario/a, conoce algunas de las variables para acceder a cada programa de salud y sus metas de compensación cuando corresponda</t>
  </si>
  <si>
    <t>Identifica de forma insuficiente el programa de salud por el cual se atiende el/la usuario/a, conoce algunas de las variables para acceder a cada programa de salud y sus metas de compensación.</t>
  </si>
  <si>
    <t>No Identifica el programa de salud por el cual se atiende el/la usuario/a, no conoce algunas de las variables para acceder a cada programa de salud y sus metas de compensación.</t>
  </si>
  <si>
    <t>6. Programas alimentarios</t>
  </si>
  <si>
    <t>Identifica correctamente población beneficiaria, características nutricionales del producto,  forma de preparación y dilución, frecuencia de entrega y cantidad de producto que corresponde a cada beneficiario/a</t>
  </si>
  <si>
    <t>Identifica parcialmente población beneficiaria, características nutricionales del producto,  forma de preparación y dilución, frecuencia de entrega y cantidad de producto que corresponde a cada beneficiario/a</t>
  </si>
  <si>
    <t>No logra identificar satisfactoriamente  población beneficiaria, características nutricionales del producto,  forma de preparación y dilución, frecuencia de entrega y cantidad de producto que corresponde a cada beneficiario/a</t>
  </si>
  <si>
    <t>No identifica correctamente población beneficiaria, características nutricionales del producto,  forma de preparación y dilución, frecuencia de entrega y cantidad de producto que corresponde a cada beneficiario/a</t>
  </si>
  <si>
    <t>7. Actitud profesional y lenguaje técnico</t>
  </si>
  <si>
    <t>Mantiene en todo momento una actitud acorde a un profesional en formación.</t>
  </si>
  <si>
    <t>Mantiene generalmente una actitud acorde a un profesional en formación. </t>
  </si>
  <si>
    <t>Mantiene regularmente una actitud acorde a un profesional en formación. </t>
  </si>
  <si>
    <t>No mantiene una actitud acorde a un profesional en formación. </t>
  </si>
  <si>
    <t>Al comunicarse con docentes y equipo de salud, expresa sus ideas por medio de un lenguaje técnico y claro, acorde  a su nivel académico</t>
  </si>
  <si>
    <t>Al comunicarse con docentes y equipo de salud, expresa sus ideas de forma regular, por medio de un lenguaje poco técnico y poco claro, concordando regularmente con su nivel académico.</t>
  </si>
  <si>
    <t>Al comunicarse con docentes y equipo de salud, expresa sus ideas de forma parcial, por medio de un lenguaje poco técnico y claro, sin concordar con su nivel académico.</t>
  </si>
  <si>
    <t> Al comunicarse con docentes y equipo de salud, al expresarse su lenguaje carece de manejo técnico, claridad y utiliza modismos</t>
  </si>
  <si>
    <t>PUNTAJE 42 total</t>
  </si>
  <si>
    <t>Puntaje Obtenido</t>
  </si>
  <si>
    <t>NOTA</t>
  </si>
  <si>
    <t>INICIO DE CONSULTA</t>
  </si>
  <si>
    <t>1. Establece contexto para relacionarse con el usuario</t>
  </si>
  <si>
    <t>Previo a la consulta, revisa la ficha clínica e identifica antecedentes de interés clínico. </t>
  </si>
  <si>
    <t>Previo a la consulta, revisa la ficha clínica de forma parcial e identifica algunos antecedentes de interés clínico. </t>
  </si>
  <si>
    <t>Previo a la consulta, revisa la ficha clínica de forma insuficiente y no logra identificar los antecedentes más relevantes de interés clínico. </t>
  </si>
  <si>
    <t>No revisa la ficha clínica y no logra identificar los antecedentes de interés clínico más relevantes</t>
  </si>
  <si>
    <t>Reúne los instrumentos y materiales para iniciar la actividad.</t>
  </si>
  <si>
    <t>No reúne los instrumentos y materiales para iniciar la actividad anticipadamente</t>
  </si>
  <si>
    <t>2. Genera clima inicial con el usuario </t>
  </si>
  <si>
    <t>Llama al usuario por su nombre. Saluda cordialmente, se presenta y presenta al docente. Invita a la persona a sentarse y sentirse cómoda.</t>
  </si>
  <si>
    <t>Llama al usuario por su nombre. Saluda, se presenta y presenta al docente. </t>
  </si>
  <si>
    <t>Llama al usuario por su nombre. Saluda. No se presenta. </t>
  </si>
  <si>
    <t>No llama al usuario por su nombre. Saluda, no se presenta ni presenta a su docente. </t>
  </si>
  <si>
    <t>Le explica que toda la información entregada en atención es confidencial y que no va a ser juzgado/a por ella.</t>
  </si>
  <si>
    <t>3. Realiza preguntas estratégicas iniciales</t>
  </si>
  <si>
    <t>Realiza preguntas lógicas y estratégicas para indagar en el usuario:</t>
  </si>
  <si>
    <t>Realiza preguntas lógicas y estratégicas para indagar en el usuario 2 de los siguientes ítems:</t>
  </si>
  <si>
    <t>Realiza preguntas lógicas y estratégicas para indagar en el usuario 1 de los siguientes ítems: </t>
  </si>
  <si>
    <t>No realiza preguntas lógicas, estratégicas ni suficientes para indagar en el usuario: motivo de consulta o seguimiento al tto, Etapa de cambio, Factores que facilitan o dificultan el tto. o cambio conductual.</t>
  </si>
  <si>
    <t>- Motivo de consulta o seguimiento del tratamiento (tto.).</t>
  </si>
  <si>
    <t>- Motivo de consulta o seguimiento al tto.</t>
  </si>
  <si>
    <t>- Etapa de cambio al tto. o al cambio de conducta.</t>
  </si>
  <si>
    <t>- Factores que facilitan o dificultan el tto. o cambio conductual.</t>
  </si>
  <si>
    <t>4. Realiza anamnesis social, familiar y clínica</t>
  </si>
  <si>
    <t>Indaga en antecedentes familiares, patologías previas, malestar, fármacos, digestión, actividad física, nivel socioeconómico, rutinas y horarios laborales.. </t>
  </si>
  <si>
    <t>Indaga de forma parcial en antecedentes familiares, patologías previas, malestar, fármacos, digestión, actividad física, nivel socioeconómico, rutinas y horarios laborales.. </t>
  </si>
  <si>
    <t>Indaga de forma superficial e insuficiente en antecedentes familiares, patologías previas, malestar, fármacos, digestión, actividad física, nivel socioeconómico, rutinas y horarios laborales.. </t>
  </si>
  <si>
    <t>No indaga en antecedentes familiares, patologías previas, malestar, fármacos, digestión, actividad física, nivel socioeconómico, rutinas y horarios laborales.. </t>
  </si>
  <si>
    <t>5. Realiza anamnesis alimentaria nutricional</t>
  </si>
  <si>
    <t>Pregunta por alergias alimentarias, intolerancias, preferencias, rechazos, apetito, trastornos del apetito, tendencias alimentarias.</t>
  </si>
  <si>
    <t>Pregunta por 5 de los sgts. ítems: alergias alimentarias, intolerancias, preferencias, rechazos, apetito, trastornos del apetito, tendencias alimentarias</t>
  </si>
  <si>
    <t>Pregunta por 4 de los sgts. ítems: alergias alimentarias, intolerancias, preferencias, rechazos, apetito, trastornos del apetito, tendencias alimentarias</t>
  </si>
  <si>
    <t>Pregunta por 3 de los sgts. ítems: alergias alimentarias, intolerancias, preferencias, rechazos, apetito, trastornos del apetito, tendencias alimentarias</t>
  </si>
  <si>
    <t>6. Evalúa estado nutricional (EN)</t>
  </si>
  <si>
    <t>Pregunta por peso habitual y/o variaciones de peso.</t>
  </si>
  <si>
    <t>No pregunta por peso habitual y/o variaciones de peso.</t>
  </si>
  <si>
    <t>Realiza antropometría; talla, peso,  c. de cintura o craneana, identificando correctamente los puntos anatómicos y aplicando la técnica correcta, de  manera segura y respetuosa.</t>
  </si>
  <si>
    <t>Realiza antropometría de forma incompleta; talla, peso,  c. de cintura o craneana, identificando correctamente los puntos anatómicos y aplicando la técnica correcta, de  manera segura y respetuosa.</t>
  </si>
  <si>
    <t>Realiza antropometría de forma incorrecta; talla, peso,  c. de cintura o craneana, no identifica correctamente los puntos anatómicos ni aplica la técnica.</t>
  </si>
  <si>
    <t>Realiza antropometría de forma incorrecta; talla, peso,  c. de cintura o craneana, no identifica correctamente los puntos anatómicos ni aplicando la técnica.</t>
  </si>
  <si>
    <t>Clasifica correctamente el EN de acuerdo a normas y criterios vigentes y lo comunica al usuario. </t>
  </si>
  <si>
    <t>Clasifica correctamente el EN de acuerdo a normas y criterios vigentes y no lo comunica al usuario. </t>
  </si>
  <si>
    <t>No clasifica correctamente el EN de acuerdo a normas y criterios vigentes y no lo comunica al usuario. </t>
  </si>
  <si>
    <t>Identifica el nivel de RCV, cuando corresponda.</t>
  </si>
  <si>
    <t>No identifica el nivel de RCV, cuando corresponda.</t>
  </si>
  <si>
    <t>7. Examen Físico (Infantil)</t>
  </si>
  <si>
    <t>Realiza un examen físico completo, de acuerdo a la edad y norma vigente</t>
  </si>
  <si>
    <t>Realiza examen físico general, de acuerdo a la edad y norma vigente.</t>
  </si>
  <si>
    <t>Realiza examen físico insuficiente, de acuerdo a la edad y norma vigente.</t>
  </si>
  <si>
    <t>No realiza examen físico.</t>
  </si>
  <si>
    <t>8. Aplica encuesta R24 horas</t>
  </si>
  <si>
    <t>Aplica R24H de manera completa, adecuada, ordenada.</t>
  </si>
  <si>
    <t>Aplica R24H de manera incompleta.</t>
  </si>
  <si>
    <t>Aplica R24H de manera incorrecta.</t>
  </si>
  <si>
    <t>Aplica R24H de manera incorrecta. </t>
  </si>
  <si>
    <t> Indaga en cantidades, horarios, entre otros.</t>
  </si>
  <si>
    <t>Indaga parcialmente en cantidades, horarios, entre otros.</t>
  </si>
  <si>
    <t>Indaga en cantidades, horarios, entre otros de forma insuficiente</t>
  </si>
  <si>
    <t>No Indaga en cantidades, horarios, entre otros.</t>
  </si>
  <si>
    <t> No induce respuestas.</t>
  </si>
  <si>
    <t> Induce respuestas.</t>
  </si>
  <si>
    <t>Induce respuestas.</t>
  </si>
  <si>
    <t>9. Aplica encuesta FCC</t>
  </si>
  <si>
    <t>Aplica encuesta de frecuencia de consumo modificada de manera adecuada, de acuerdo a patología o condición del usuario.</t>
  </si>
  <si>
    <t>Aplica FCC de manera correcta, sin hacer hincapié en alimentos relacionados a patología o condición del usuario. </t>
  </si>
  <si>
    <t>Aplica encuesta de FCC metodológicamente incorrecta. No considera patología o condición del usuario.</t>
  </si>
  <si>
    <t>No aplica encuesta de FCC.</t>
  </si>
  <si>
    <t>No induce las respuestas del usuario.</t>
  </si>
  <si>
    <t>Induce las respuestas del usuario.</t>
  </si>
  <si>
    <t>10. Estima requerimientos nutricionales</t>
  </si>
  <si>
    <t>Calcula requerimientos nutricionales, de acuerdo a condiciones individuales del/la paciente, de manera correcta y precisa. </t>
  </si>
  <si>
    <t>Calcula requerimientos nutricionales , correctamente, pero falta incluir algunos factores o condiciones individuales del/la paciente</t>
  </si>
  <si>
    <t>Calcula requerimientos nutricionales de forma incompleta, no considera condiciones individuales del paciente, como AF, crecimiento o patología.</t>
  </si>
  <si>
    <t>No calcula requerimientos del paciente, solo da un estimativo. </t>
  </si>
  <si>
    <t>Argumenta el método por el cuál lo realizó</t>
  </si>
  <si>
    <t>No logra argumentar el método por el cuál lo realizó</t>
  </si>
  <si>
    <t>11. Realiza análisis cualitativo y cuantitativo de la dieta.</t>
  </si>
  <si>
    <t>Realiza un análisis cualitativo de la alimentación, relacionando alimentos ingeridos habitualmente con EN, patologías, riesgo de ECNT y RCV
Realiza análisis cuantitativo del R24H; Kcal y/o proteínas y/o CHO cuando corresponda</t>
  </si>
  <si>
    <t>Realiza un análisis cualitativo incompleto de la alimentación, relacionando sólo algunos alimentos ingeridos habitualmente con EN, patologías, riesgo de ECNT y RCV
Realiza análisis cuantitativo del R24H de forma incompleta; Kcal y/o proteínas y/o CHO cuando corresponda</t>
  </si>
  <si>
    <t>Realiza incorrectamente el análisis cualitativo de la alimentación, no logra relacionar alimentos ingeridos habitualmente con EN, patologías, riesgo de ECNT y RCV
No logra cuantificar R24H; Kcal y/o proteínas y/o CHO cuando corresponde</t>
  </si>
  <si>
    <t>No realiza análisis cualitativo ni cuantitativo al usuario o lo hace de forma incorrecta o insuficiente</t>
  </si>
  <si>
    <t>DESARROLLO DE CONSULTA</t>
  </si>
  <si>
    <t>12. Utiliza escucha reflexiva y es empático con el usuario</t>
  </si>
  <si>
    <t>Utiliza escucha activa y reflexiva con el usuario, sin inducir respuestas ni interrumpir. Utiliza silencios, repetición, parafraseo. Pide aclarar en caso necesario. </t>
  </si>
  <si>
    <t>Utiliza escucha activa y reflexiva con el usuario, induce respuestas o interrumpe. Utiliza silencios, repetición, parafraseo. Pide aclarar en caso necesario. </t>
  </si>
  <si>
    <t>Escucha sin poner mayor atención en el mensaje comunicado, induce respuestas o interrumpe. No utiliza silencios, repetición, parafraseo. No pide aclarar sus dudas. </t>
  </si>
  <si>
    <t>No utiliza técnicas de escucha reflexiva con el usuario. </t>
  </si>
  <si>
    <t>Permite al usuario expresar sus emociones, empatizando con su situación.</t>
  </si>
  <si>
    <t>Permite parcialmente al usuario expresar sus emociones, empatizando escasamente con su situación.</t>
  </si>
  <si>
    <t>Permite al usuario expresar sus emociones, pero no le presta atención al mensaje.</t>
  </si>
  <si>
    <t>No permite al usuario expresar sus emociones. </t>
  </si>
  <si>
    <t>No empatiza con la situación del usuario.</t>
  </si>
  <si>
    <t>13. Motiva al cambio de conducta</t>
  </si>
  <si>
    <t>Motiva al/la usuario/a a iniciar o persistir en el cambio, aplicando teorías de cambio conductual.</t>
  </si>
  <si>
    <t>Motiva parcialmente al/la usuario/a a iniciar o persistir en el cambio, pero no aplica teorías de cambio conductual.</t>
  </si>
  <si>
    <t>Motiva escasamente al/la usuario/a a iniciar o persistir en el cambio, sin aplicar  teorías de cambio conductual.</t>
  </si>
  <si>
    <t>No estimula al usuario a iniciar o persistir en el cambio. No aplica  teorías de cambio conductual.</t>
  </si>
  <si>
    <t>14. Negocia y construye plan de acción</t>
  </si>
  <si>
    <t>Negocia el plan de acción en cada meta o cambio de conducta. Ajusta sus recomendaciones a horarios, rutinas y preferencias, patología y/o condición del usuario/a</t>
  </si>
  <si>
    <t>Negocia con dificultad el plan de acción en cada meta o cambio de conducta. Sus indicaciones no se ajustan  a horarios, rutinas y preferencias, patología y/o condición del usuario/a</t>
  </si>
  <si>
    <t>No negocia el plan de acción y sus indicaciones son impositivas. Ajusta levemente sus recomendaciones a horarios, rutinas y preferencias, patología y/o condición del usuario/a</t>
  </si>
  <si>
    <t>No negocia el plan de acción y sus indicaciones son impositivas. No ajusta sus recomendaciones a horarios, rutinas y preferencias, patología y/o condición del usuario/a</t>
  </si>
  <si>
    <t>15. Entrega de indicaciones alimentarias</t>
  </si>
  <si>
    <t>Entrega indicaciones alimentario- nutricionales, de manera clara, correcta y adecuada dependiendo de cada caso</t>
  </si>
  <si>
    <t>Entrega indicaciones alimentario- nutricionales, poco claras, redundantes, pero adecuadas dependiendo de cada caso</t>
  </si>
  <si>
    <t>Entrega indicaciones alimentario- nutricionales, de manera incorrecta ya que no considera particularidades importantes del usuario/a</t>
  </si>
  <si>
    <t>Entrega indicaciones alimentario- nutricionales poco claras, confusas, incorrecta y/o inadecuada dependiendo de cada caso</t>
  </si>
  <si>
    <t>Entrega pauta alimentaria, en caso necesario.</t>
  </si>
  <si>
    <t>Entrega pauta alimentaria no apropiada o con errores.</t>
  </si>
  <si>
    <t>Entrega pauta alimentaria que contiene errores o no la entrega</t>
  </si>
  <si>
    <t>16. Realiza educación  alimentaria nutricional al usuario</t>
  </si>
  <si>
    <t>Educa sobre patologías o condición de salud, porciones de alimentos sugeridas, formas de preparación, organización/planificación en compras de alimentos, reducción e incremento de ciertos alimentos, entre otros</t>
  </si>
  <si>
    <t>Educa con dificultad o de forma confusa sobre patologías o condición de salud, porciones de alimentos sugeridas, formas de preparación, organización/planificación en compras de alimentos, reducción e incremento de ciertos alimentos, entre otros</t>
  </si>
  <si>
    <t>Educa de forma insuficiente sobre patologías o condición de salud, porciones de alimentos sugeridas, formas de preparación, organización/planificación en compras de alimentos, reducción e incremento de ciertos alimentos, entre otros</t>
  </si>
  <si>
    <t>No educa o lo hace incorrectamente,  sobre patologías o condición de salud, porciones de alimentos sugeridas, formas de preparación, organización/planificación en compras de alimentos, reducción e incremento de ciertos alimentos, entre otros</t>
  </si>
  <si>
    <t>17. Uso de material de apoyo</t>
  </si>
  <si>
    <t>Utiliza material de apoyo para apoyar la educación y entrega de indicaciones. </t>
  </si>
  <si>
    <t>Utiliza material de apoyo poco apropiado para apoyar la educación y entrega de indicaciones. </t>
  </si>
  <si>
    <t>Utiliza material de apoyo inadecuado para apoyar la educación y entrega de indicaciones. </t>
  </si>
  <si>
    <t>No utiliza material de apoyo para apoyar la educación y entrega de indicaciones. </t>
  </si>
  <si>
    <t>Ej;   tazas, medidas, alimentos maqueta, atlas de alimentos, entre otros</t>
  </si>
  <si>
    <t>18. Manejo de programas alimentarios (PA)</t>
  </si>
  <si>
    <t>- Identifica y/o indaga si el usuario es beneficiario de PA.</t>
  </si>
  <si>
    <t>Realiza 2 de los siguientes ítems;</t>
  </si>
  <si>
    <t>El estudiante, cuando corresponda, realiza 1 de los siguientes ítems:</t>
  </si>
  <si>
    <t>El estudiante, cuando correspondía, no indaga si usuario es beneficiario, sobre retiro, consumo, aceptación, no motiva su retiro, no informa sobre valor nutricional de los productos.</t>
  </si>
  <si>
    <t>- Indaga sobre consumo y aceptación de productos</t>
  </si>
  <si>
    <t>-  Identifica y/o indaga si el usuario es beneficiario de PA.</t>
  </si>
  <si>
    <t>- Motiva y entrega recomendaciones para su consumo, en caso que corresponda</t>
  </si>
  <si>
    <t>- Informa sobre valor nutricional de los productos</t>
  </si>
  <si>
    <t>19.Realiza su atención dentro del tiempo estipulado</t>
  </si>
  <si>
    <t>Realiza la CN en 30 minutos </t>
  </si>
  <si>
    <t>Realiza la CN en 45 minutos </t>
  </si>
  <si>
    <t>Su atención excede los 45 min</t>
  </si>
  <si>
    <t>Su atención excede o bordea los 60 min</t>
  </si>
  <si>
    <t>CIERRE DE CONSULTA</t>
  </si>
  <si>
    <t>20. Solicita exámenes, cuando corresponda</t>
  </si>
  <si>
    <t>Solicita exámenes de acuerdo a necesidades patológicas y/o esquema de programa de salud.</t>
  </si>
  <si>
    <t>Solicita exámenes más exámenes de los requeridos de acuerdo a necesidades patológicas y/o esquema de programa de salud.</t>
  </si>
  <si>
    <t>Solicita exámenes incompletos de acuerdo a necesidades patológicas y/o esquema de programa de salud.-</t>
  </si>
  <si>
    <t>No solicita exámenes, solicita los exámenes equivocados  o no logra justificar su decisión correctamente</t>
  </si>
  <si>
    <t>21. Resuelve dudas del usuario</t>
  </si>
  <si>
    <t>Responde a todas las preguntas del usuario sobre su tratamiento, de forma clara, suficiente y sencilla.</t>
  </si>
  <si>
    <t>Responde con dificultad a todas las preguntas del usuario sobre su tratamiento, de forma clara, suficiente y sencilla.</t>
  </si>
  <si>
    <t>Responde a las preguntas del usuario sobre su tratamiento de forma poco clara, redundante o inseguramente</t>
  </si>
  <si>
    <t>No responde a las preguntas del usuario, o lo hace erróneamente.</t>
  </si>
  <si>
    <t>22. Resume y refuerza indicaciones</t>
  </si>
  <si>
    <t>Resume acuerdos e indicaciones. </t>
  </si>
  <si>
    <t>Falta capacidad de síntesis en resumen de acuerdos e indicaciones y/o falta registrarlas en ficha clínica</t>
  </si>
  <si>
    <t>Poca capacidad de síntesis en resumen de acuerdos e indicaciones y no las registrar en ficha clínica</t>
  </si>
  <si>
    <t>No resume acuerdos e indicaciones y no las registra en ficha clínica</t>
  </si>
  <si>
    <t>Las anota en la ficha clínica y carnet de control en caso de ser necesario</t>
  </si>
  <si>
    <t>23. Deriva y cita, cuando corresponda</t>
  </si>
  <si>
    <t>Deriva a especialista si corresponde</t>
  </si>
  <si>
    <t>No deriva correctamente o no sabe con qué profesional derivar</t>
  </si>
  <si>
    <t>No deriva al usuario a especialista . </t>
  </si>
  <si>
    <t>Cita a próximo control de acuerdo a esquema de programa de salud</t>
  </si>
  <si>
    <t>Cita a próximo control pero se equivoca en la fecha indicada de acuerdo a esquema vigente del programa de salud</t>
  </si>
  <si>
    <t>No cita al próximo control. </t>
  </si>
  <si>
    <t>PUNTAJE 138</t>
  </si>
  <si>
    <t>NOTA FINAL 30%+70%</t>
  </si>
  <si>
    <t xml:space="preserve">RÚBRICAS DE EVALUACIÓN GRUPAL </t>
  </si>
  <si>
    <t>AL TÉRMINO DE PROGRAMA EDUCATIVO Y CAMPAÑA COMUNICACIONAL</t>
  </si>
  <si>
    <t>NUTRICIÓN COMUNITARIA II</t>
  </si>
  <si>
    <t xml:space="preserve">1. PROGRAMA EDUCATIVO (PE): EVALUACIÓN GRUPAL POR ORGANIZACIÓN, EJECUCIÓN Y CALIDAD DEL PE </t>
  </si>
  <si>
    <t>ORGANIZACIÓN</t>
  </si>
  <si>
    <t>1. Coordinación entre los integrantes del grupo</t>
  </si>
  <si>
    <t>Existe clara coordinación entre los integrantes del equipo.</t>
  </si>
  <si>
    <t>Existe coordinación en general entre los integrantes del equipo.</t>
  </si>
  <si>
    <t>Existe coordinación parcial entre los integrantes del equipo.</t>
  </si>
  <si>
    <t>No existe coordinación entre los integrantes del equipo o es deficiente</t>
  </si>
  <si>
    <t>2. Secuencia lógica de las actividades</t>
  </si>
  <si>
    <t>Las actividades realizadas tuvieron una secuencia lógica y coherente durante todo el PE.</t>
  </si>
  <si>
    <t>En general, las actividades realizadas tuvieron secuencia lógica durante el PE.</t>
  </si>
  <si>
    <t>Las actividades tuvieron parcialmente una secuencia lógica durante el PE.</t>
  </si>
  <si>
    <t>No se evidencia secuencia lógica en la ejecución de las actividades durante el PE.</t>
  </si>
  <si>
    <t>EJECUCIÓN</t>
  </si>
  <si>
    <t>3. Ejecución en el tiempo previsto</t>
  </si>
  <si>
    <t>El PE es ejecutado en su totalidad en los tiempos previstos. Envía a tiempo los materiales comprometidos a su tutora</t>
  </si>
  <si>
    <t>En general, el PE es ejecutado en los tiempos previstos. Algunas sesiones exceden el tiempo presupuestado.</t>
  </si>
  <si>
    <t>El PE es ejecutado parcialmente en los tiempos previstos. Más del 50% de las sesiones exceden el tiempo presupuestado .</t>
  </si>
  <si>
    <t>El PE no es ejecutado en los tiempos previstos.</t>
  </si>
  <si>
    <t>Envía a tiempo los materiales comprometidos a su tutora</t>
  </si>
  <si>
    <t>Por lo general, envía a tiempo los materiales comprometidos a su tutora</t>
  </si>
  <si>
    <t>No envía a tiempo los materiales comprometidos a su tutora.</t>
  </si>
  <si>
    <t>4. Actitud proactiva y entusiasta </t>
  </si>
  <si>
    <t>Los/las estudiantes presentan una actitud proactiva y entusiasta durante la ejecución de todo el PE.</t>
  </si>
  <si>
    <t>En general, los/las estudiantes presentan una actitud proactiva y entusiasta durante la ejecución del PE.</t>
  </si>
  <si>
    <t>Los/las estudiantes presentan una de las dos actitudes favorables durante la ejecución del PE.</t>
  </si>
  <si>
    <t>Los/las estudiantes no presentan una actitud proactiva y entusiasta durante la ejecución del PE.</t>
  </si>
  <si>
    <t>5. Reflexión, motivación y comprensión en la audiencia</t>
  </si>
  <si>
    <t>Los/las estudiantes son capaces generar reflexión, motivación y comprensión del problema de salud en su audiencia objetivo.</t>
  </si>
  <si>
    <t>Los/las estudiantes son capaces de generar 2 de las actitudes anteriores en su audiencia objetivo.</t>
  </si>
  <si>
    <t>Los/las estudiantes son capaces de generar 1 de las actitudes anteriores en su audiencia objetivo.</t>
  </si>
  <si>
    <t>Los/las estudiantes no son capaces de generar reflexión, motivación y comprensión del problema de salud en su audiencia objetivo.</t>
  </si>
  <si>
    <t>6. Resolución de problemas ante imprevistos</t>
  </si>
  <si>
    <t>Los/las estudiantes demuestran capacidad resolutiva ante imprevistos durante toda la ejecución del PE.</t>
  </si>
  <si>
    <t>Los/las estudiantes demuestran regularmente capacidad resolutiva ante imprevistos durante la ejecución del PE.</t>
  </si>
  <si>
    <t>Los/las estudiantes demuestran insuficiente capacidad resolutiva ante imprevistos durante la ejecución del PE.</t>
  </si>
  <si>
    <t>Los/las estudiantes no demuestran capacidad resolutiva ante imprevistos durante la ejecución del PE.</t>
  </si>
  <si>
    <t>7. Uso de criterio al dar recomendaciones a la audiencia</t>
  </si>
  <si>
    <t>Las recomendaciones entregadas a la audiencia demuestran el uso de un criterio adecuado por los estudiantes</t>
  </si>
  <si>
    <t>La mayoría de las recomendaciones entregadas a la audiencia demuestran el uso de criterio por los estudiantes</t>
  </si>
  <si>
    <t>Algunas de las recomendaciones entregadas a la audiencia demuestran el uso de criterio por los estudiantes</t>
  </si>
  <si>
    <t>Las recomendaciones entregadas a la audiencia no demuestran el uso de un criterio adecuado por los estudiantes o es insuficiente</t>
  </si>
  <si>
    <t>8. Adaptación de lo planificado al contexto local</t>
  </si>
  <si>
    <t>Existe un ajuste permanente de la planificación inicial del PE, adaptando técnicas, actividades, contenidos y/o materiales a las características de la audiencia y del espacio físico utilizado.</t>
  </si>
  <si>
    <t>Existe un ajuste parcial a lo planificado inicialmente en el PE, adaptando técnicas, actividades, contenidos o materiales a las características de la audiencia y/o del espacio físico utilizado.</t>
  </si>
  <si>
    <t>Existe un ajuste insuficiente a lo planificado inicialmente en el PE, adaptando parcialmente técnicas, actividades, contenidos o materiales a las características de la audiencia y/o del espacio físico.</t>
  </si>
  <si>
    <t>No realizan ajuste a la planificación inicial del PE, cuando sí era necesario.</t>
  </si>
  <si>
    <t>No adaptan técnicas, actividades, contenidos o materiales a las características de la audiencia ni espacio físico.</t>
  </si>
  <si>
    <t>CALIDAD</t>
  </si>
  <si>
    <t>9. Uso y efectividad del material</t>
  </si>
  <si>
    <t>El material de apoyo es utilizado correctamente y es efectivo para lo que fue creado, ayudando a la comprensión de los temas abordados.</t>
  </si>
  <si>
    <t>En general, el material de apoyo es utilizado correctamente y es efectivo para lo que fue creado, ayudando la mayoría de las veces a la comprensión de los temas abordados.</t>
  </si>
  <si>
    <t>El material de apoyo es utilizado correctamente en algunas de las sesiones educativas, es parcialmente efectivo para lo que fue creado, ayudando parcialmente  a la comprensión de los temas abordados</t>
  </si>
  <si>
    <t>El material de apoyo no es utilizado correctamente ni es efectivo para lo que fue creado. Tampoco ayuda a la comprensión de los temas abordados.</t>
  </si>
  <si>
    <t>No contiene errores ortográficos ni gramáticos</t>
  </si>
  <si>
    <t>Contiene 1 error ortográficos y/o gramáticos</t>
  </si>
  <si>
    <t>Contiene 2 o más  errores ortográficos y/o gramáticos</t>
  </si>
  <si>
    <t>puntaje 54 puntos</t>
  </si>
  <si>
    <t>Puntaje Total</t>
  </si>
  <si>
    <t xml:space="preserve">3. CAMPAÑA COMUNICACIONAL (CC): EVALUACIÓN GRUPAL POR ORGANIZACIÓN, EJECUCIÓN Y CALIDAD DE LA CC </t>
  </si>
  <si>
    <t>Existe clara coordinación entre los/las integrantes del equipo</t>
  </si>
  <si>
    <t>Existe coordinación en general entre los/las integrantes del equipo</t>
  </si>
  <si>
    <t>Existe coordinación parcial entre los/las integrantes del equipo</t>
  </si>
  <si>
    <t>No existe coordinación entre los/las integrantes del equipo</t>
  </si>
  <si>
    <t>Las actividades realizadas tuvieron una secuencia lógica y coherente durante toda la CC</t>
  </si>
  <si>
    <t>En general, las actividades realizadas tuvieron secuencia lógica durante la CC</t>
  </si>
  <si>
    <t>Las actividades tuvieron parcialmente, una secuencia lógica durante la CC</t>
  </si>
  <si>
    <t>No se evidencia secuencia lógica en la ejecución de las actividades durante la CC</t>
  </si>
  <si>
    <t>3. Realiza ajustes a la CC</t>
  </si>
  <si>
    <t>Realizan ajustes pertinentes a la CC posterior a la evaluación diagnóstica</t>
  </si>
  <si>
    <t>En general, realizan ajustes a la CC posterior a la evaluación diagnóstica</t>
  </si>
  <si>
    <t>Realizan mínimos ajustes a la CC posterior a la evaluación diagnóstica</t>
  </si>
  <si>
    <t>No realizan ajustes pertinentes a la CC  posterior a la evaluación diagnóstica</t>
  </si>
  <si>
    <t>4. Selección de espacios físicos</t>
  </si>
  <si>
    <t>La selección de todos los espacios físicos de emplazamiento de la CC son adecuados y coherentes con la audiencia objetivo</t>
  </si>
  <si>
    <t>En general, la selección de los espacios físicos de emplazamiento de la CC son adecuados con la audiencia objetivo</t>
  </si>
  <si>
    <t>La selección de algunos espacios físicos de emplazamiento de la CC son adecuados con la audiencia objetivo</t>
  </si>
  <si>
    <t>La selección de los espacios físicos de emplazamiento de la CC no son adecuados ni coherentes con la audiencia objetivo</t>
  </si>
  <si>
    <t>5. Ejecución de la CC en el tiempo previsto</t>
  </si>
  <si>
    <t>La campaña comunicacional es ejecutada en su totalidad en los tiempos previstos.</t>
  </si>
  <si>
    <t>En general, la campaña comunicacional es ejecutada en los tiempos previstos .</t>
  </si>
  <si>
    <t>La campaña comunicacional es ejecutada parcialmente en los tiempos previstos.</t>
  </si>
  <si>
    <t>La campaña comunicacional no es ejecutada en los tiempos previstos.</t>
  </si>
  <si>
    <t>Por lo general, envía a tiempo los materiales comprometidos a su tutora </t>
  </si>
  <si>
    <t>No envía a tiempo los materiales comprometidos a su tutora</t>
  </si>
  <si>
    <t>Los/las estudiantes demuestran capacidad resolutiva ante imprevistos en la ejecución de la CC.</t>
  </si>
  <si>
    <t>En general, los/las estudiantes demuestran capacidad resolutiva ante imprevistos en la ejecución de la CC.</t>
  </si>
  <si>
    <t>Los/las estudiantes demuestran parcialmente su capacidad resolutiva ante imprevistos en la ejecución de la CC.</t>
  </si>
  <si>
    <t>Los/las estudiantes no demuestran su capacidad resolutiva ante imprevistos en la ejecución de la CC.</t>
  </si>
  <si>
    <t>7. Coherencia entre objetivos, estrategias y actividades</t>
  </si>
  <si>
    <t>Las actividades planificadas y/o reformuladas son coherentes con las estrategias y los objetivos comunicacionales de la CC.</t>
  </si>
  <si>
    <t>En general, las actividades planificadas y/o reformuladas son coherentes con las estrategias y los objetivos comunicacionales de la CC.</t>
  </si>
  <si>
    <t>Las actividades planificadas y/o reformuladas son poco coherentes con las estrategias y/o con los objetivos comunicacionales de la CC.</t>
  </si>
  <si>
    <t>Las actividades no son coherentes con las estrategias ni con los objetivos comunicacionales de la CC.</t>
  </si>
  <si>
    <t>8. Coherencia entre concepto de la CC y piezas</t>
  </si>
  <si>
    <t>Existe coherencia entre el concepto central de la campaña, las piezas comunicacionales y sus mensajes. </t>
  </si>
  <si>
    <t>En general, existe coherencia entre el concepto central de la campaña, las piezas comunicacionales y sus mensajes</t>
  </si>
  <si>
    <t>Existe poca coherencia entre el concepto central de la campaña, las piezas comunicacionales y sus mensajes.</t>
  </si>
  <si>
    <t>No existe coherencia entre el concepto central de la campaña, las piezas comunicacionales y sus mensajes</t>
  </si>
  <si>
    <t>9. Calidad del material comunicacional</t>
  </si>
  <si>
    <t>El material comunicacional utilizado es visible, legible, atractivo y adecuado a la audiencia y al objetivo comunicacional</t>
  </si>
  <si>
    <t>El material comunicacional cumple con 3 de los criterios de calidad: visible, legible, atractivo y adecuado a la audiencia y objetivo comunicacional.</t>
  </si>
  <si>
    <t>El material comunicacional cumple con 2 de los criterios de calidad: visible, legible, atractivo y adecuado a la audiencia y no responde al 100% al objetivo comunicacional. Contiene 1 error ortográficos y/o gramáticos</t>
  </si>
  <si>
    <t>El material comunicacional no cumple con los criterios de calidad mencionados.</t>
  </si>
  <si>
    <t>Puntaje 54 pts.</t>
  </si>
  <si>
    <t>RÚBRICA EVALUACIÓN DESEMPEÑO INDIVIDUAL SESIÓN EDUCATIVA</t>
  </si>
  <si>
    <t>NUTRICIÓN COMUNITARIA II 2025</t>
  </si>
  <si>
    <t>Puntaje</t>
  </si>
  <si>
    <t>1. Envía documentos previo a la sesión</t>
  </si>
  <si>
    <t>Envía corregido previo a la supervisión de la sesión educativa (mínimo 3 días antes): Programación de la sesión educativa, material educativo, instrumentos de evaluación u otros.</t>
  </si>
  <si>
    <t>Envía corregido previo a la supervisión de la sesión educativa (mínimo 3 días antes) sólo algunos de los materiales que utilizará en la sesión.</t>
  </si>
  <si>
    <t>Envía corregidos de forma parcial previo a la supervisión de la sesión educativa </t>
  </si>
  <si>
    <t>No envía programación corregida de la sesión, ni material educativo y/o de evaluación para su revisión, previa a la sesión. </t>
  </si>
  <si>
    <t>- Programación de la sesión educativa.</t>
  </si>
  <si>
    <t>- Material educativo</t>
  </si>
  <si>
    <t>2. Dispone de insumos con anticipación</t>
  </si>
  <si>
    <t>Dispone de los materiales educativos y otros insumos 15 minutos antes del inicio de la sesión educativa. </t>
  </si>
  <si>
    <t>-</t>
  </si>
  <si>
    <t>No dispone de los materiales educativos y otros insumos con anticipación al inicio de la sesión.</t>
  </si>
  <si>
    <t>3. Introducción a la sesión educativa</t>
  </si>
  <si>
    <t>Saludo, presentación personal. </t>
  </si>
  <si>
    <t>Saluda pero no se presenta. No señala con claridad los objetivos de la sesión (AE) ni contenidos a tratar.</t>
  </si>
  <si>
    <t>No saluda a la audiencia ni se presenta. No señala los objetivos de la sesión (AE) ni indica contenidos a tratar.</t>
  </si>
  <si>
    <t>Señala de manera detallada los objetivos de la sesión (AE) e indica contenidos a tratar.</t>
  </si>
  <si>
    <t>Señala de manera general los objetivos de la sesión (AE) y contenidos a tratar. </t>
  </si>
  <si>
    <t>4. Desarrollo de contenidos</t>
  </si>
  <si>
    <t>Expone contenidos con claridad, actualizados y de forma secuencial. Adapta el lenguaje al nivel de los participantes.</t>
  </si>
  <si>
    <t>Expone contenidos con claridad, actualizados y de forma secuencial. Adapta parcialmente el lenguaje al nivel de los participantes.</t>
  </si>
  <si>
    <t>Expone contenidos con poca claridad y de forma secuencial. Adapta parcialmente el lenguaje al nivel de los participantes.</t>
  </si>
  <si>
    <t>No es claro al desarrollar contenidos, son desactualizados y utiliza tecnicismos.</t>
  </si>
  <si>
    <t>5. Aplica la o las técnicas educativas</t>
  </si>
  <si>
    <t>Desarrolla las técnicas educativas, según las sugerencias metodológicas planificadas para cada una de ellas, las adapta o realiza modificaciones en caso necesario.</t>
  </si>
  <si>
    <t>Desarrolla las técnicas educativas, según las sugerencias metodológicas planificadas para cada una de ellas, pero no las adapta o realiza modificaciones en caso necesario.</t>
  </si>
  <si>
    <t>Desarrolla las técnicas educativas parcialmente, ya que le faltan insumos para realizarlas. No las adapta en caso necesario.</t>
  </si>
  <si>
    <t>No es capaz de ejecutar las técnicas educativas, según las sugerencias metodológicas establecidas.</t>
  </si>
  <si>
    <t>6. Utiliza material gráfico de apoyo</t>
  </si>
  <si>
    <t>Cuenta con material legible, creativo, que apoya al desarrollo de las técnicas educativas y de los contenidos de la sesión. </t>
  </si>
  <si>
    <t>Dispone de material legible y creativo, pero no es útil como apoyo al desarrollo de la sesión</t>
  </si>
  <si>
    <t>Dispone de material pero no es utilizado de forma eficiente. Es poco legible y no se relaciona con los contenidos de la sesión.</t>
  </si>
  <si>
    <t>No dispone de material de apoyo en la sesión o el estudiante no lo conoce</t>
  </si>
  <si>
    <t>7. Participación e interés de la audiencia</t>
  </si>
  <si>
    <t>Estimula la participación de la audiencia y mantiene su interés durante todo el desarrollo de la sesión.</t>
  </si>
  <si>
    <t>En ocasiones durante el desarrollo de la sesión, no estimula la participación de la audiencia, por lo que se pierde el interés. </t>
  </si>
  <si>
    <t>Tiene dificultades para estimular la participación y pierde el interés de la audiencia durante la mayor parte del desarrollo de la sesión</t>
  </si>
  <si>
    <t>Durante el desarrollo de la sesión, no estimula la participación ni mantiene el interés de la audiencia.</t>
  </si>
  <si>
    <t>8. Realiza evaluación formativa</t>
  </si>
  <si>
    <t>Realiza evaluación formativa durante el desarrollo de la sesión y cuenta con el instrumento de evaluación. </t>
  </si>
  <si>
    <t>Realiza evaluación formativa durante el desarrollo de la sesión, sin contar con el instrumento de evaluación.</t>
  </si>
  <si>
    <t>No realiza evaluación formativa durante la sesión, ni cuenta con el instrumento de evaluación.</t>
  </si>
  <si>
    <t>9. Organización de la sesión</t>
  </si>
  <si>
    <t>Demuestra organización en la ejecución de la sesión, respetando los tiempos destinados a las actividades programadas.</t>
  </si>
  <si>
    <t>Cumple sólo con la organización de la sesión, pero sin respetar los tiempos destinados a las actividades. </t>
  </si>
  <si>
    <t>Demuestra dificultades en la organización de la sesión y en el cumplimiento de los tiempos destinados a las actividades. </t>
  </si>
  <si>
    <t>Realiza una sesión desorganizada, sin respetar los tiempos destinados para las actividades.</t>
  </si>
  <si>
    <t>10. Resolución de dudas</t>
  </si>
  <si>
    <t>Aclara dudas de la audiencia cuando corresponde y de forma clara, relacionando contenidos y utilizando ejemplos pertinentes.</t>
  </si>
  <si>
    <t>Logra aclarar las dudas, pero con cierta dificultad al relacionar contenidos y utilizar ejemplos.</t>
  </si>
  <si>
    <t>Aclara dudas de forma regular, siendo poco clara y con dificultad para relacionar contenidos. Utiliza ejemplos alejados de la realidad de la audiencia objetivo.</t>
  </si>
  <si>
    <t>No relaciona contenidos ni utiliza ejemplos pertinentes, por lo que no logra aclarar dudas.</t>
  </si>
  <si>
    <t>11. Conclusión de la sesión</t>
  </si>
  <si>
    <t>Realiza una síntesis de los contenidos más relevantes de la sesión. Agradece la asistencia</t>
  </si>
  <si>
    <t>Cumple con 1 ítem:</t>
  </si>
  <si>
    <t>No logra sintetizar los contenidos más relevantes, agradece la asistencia </t>
  </si>
  <si>
    <t>No realiza cierre de la sesión.</t>
  </si>
  <si>
    <t>- Síntesis de los contenidos más relevantes.</t>
  </si>
  <si>
    <t>- Agradece asistencia.</t>
  </si>
  <si>
    <t>PUNTAJE 66 pts.</t>
  </si>
  <si>
    <t>RÚBRICA EVALUACIÓN PRESENTACIÓN FINAL</t>
  </si>
  <si>
    <r>
      <rPr>
        <rFont val="Calibri"/>
        <b/>
        <color rgb="FF000000"/>
        <sz val="16.0"/>
      </rPr>
      <t>Excelente (</t>
    </r>
    <r>
      <rPr>
        <rFont val="Calibri"/>
        <b/>
        <color rgb="FF000000"/>
        <sz val="13.0"/>
      </rPr>
      <t>6)</t>
    </r>
  </si>
  <si>
    <t xml:space="preserve">Bien (4) </t>
  </si>
  <si>
    <t>1. Claridad</t>
  </si>
  <si>
    <t>Expone con claridad y precisión.</t>
  </si>
  <si>
    <t>Expone con regular claridad y precisión.</t>
  </si>
  <si>
    <t>Expone con poca claridad y precisión.</t>
  </si>
  <si>
    <t>No expone con claridad ni precisión o gran dificultad</t>
  </si>
  <si>
    <t>2. Capacidad de síntesis </t>
  </si>
  <si>
    <r>
      <rPr>
        <rFont val="Calibri"/>
        <color rgb="FF000000"/>
        <sz val="9.0"/>
      </rPr>
      <t>Presenta y rescata aspectos más importantes durante toda la presentación.  Respeta el tiempo máximo de duración (</t>
    </r>
    <r>
      <rPr>
        <rFont val="Calibri"/>
        <b/>
        <color rgb="FF000000"/>
        <sz val="9.0"/>
      </rPr>
      <t>20 minutos</t>
    </r>
    <r>
      <rPr>
        <rFont val="Calibri"/>
        <color rgb="FF000000"/>
        <sz val="9.0"/>
      </rPr>
      <t>)</t>
    </r>
  </si>
  <si>
    <t>No respeta el tiempo máximo de duración (20 minutos)</t>
  </si>
  <si>
    <t>3. Tipografía y diagramación</t>
  </si>
  <si>
    <t>Elabora presentación clara, con letra legible y diagramación adecuada, sin errores ortográficos o gramaticales</t>
  </si>
  <si>
    <t>Elabora presentación poco clara, con letra legible pero diagramación inadecuada, sin errores ortográficos o gramaticales</t>
  </si>
  <si>
    <t>Elabora presentación poco clara, con letra legible pero diagramación inadecuada, presenta 1 error ortográfico y/o gramatical</t>
  </si>
  <si>
    <t>No elabora presentación clara, con letra legible ni diagramación adecuada, presenta 2 o más errores ortográficos o gramaticales</t>
  </si>
  <si>
    <t>4. Gráficos y tablas</t>
  </si>
  <si>
    <t>Utiliza gráficos y tablas adecuadas, suficientes y pertinentes a la información que desea presentar y los interpreta correctamente</t>
  </si>
  <si>
    <t>Utiliza gráficos y tablas adecuadas, poco pertinentes y suficientes con la información que desea presentar y los interpreta correctamente</t>
  </si>
  <si>
    <t>Utiliza gráficos y tablas no pertinentes ni suficientes para la información presentada, no los interpreta satisfactoriamente</t>
  </si>
  <si>
    <t>No utiliza gráficos ni tablas para la presentación de sus resultados o no los logra interpretar correctamente</t>
  </si>
  <si>
    <t>5. Vocabulario</t>
  </si>
  <si>
    <t>Utiliza vocabulario técnico adecuado al contexto durante toda la presentación.</t>
  </si>
  <si>
    <t>Utiliza vocabulario técnico adecuado al contexto regularmente.</t>
  </si>
  <si>
    <t>Utiliza vocabulario técnico poco adecuado al contexto </t>
  </si>
  <si>
    <t>No utiliza vocabulario técnico o no logra adecuado al contexto</t>
  </si>
  <si>
    <t>PUNTAJE</t>
  </si>
  <si>
    <t>1. Introducción</t>
  </si>
  <si>
    <t>Describe brevemente y de forma correcta el contexto del Cesfam, considerando: zona geográfica, sectores, población y otros que considere importantes.</t>
  </si>
  <si>
    <t>Describe brevemente y de forma regular el contexto del Cesfam, considerando: zona geográfica, sectores, población y otros que considere importantes.</t>
  </si>
  <si>
    <t>Describe sólo algunos de los siguientes antecedentes en relación al contexto del Cesfam: zona geográfica, sectores, población y otros que considere importantes.</t>
  </si>
  <si>
    <t>No presenta introducción o esta es insuficiente/deficiente</t>
  </si>
  <si>
    <t>2. Proyecto de Intervención (PI)</t>
  </si>
  <si>
    <t>Describe de forma clara y suficiente el objetivo del PI y sus componentes (educativo y cc).</t>
  </si>
  <si>
    <t>Describe de forma clara y general el objetivo del PI y sus componentes (educativo y cc).</t>
  </si>
  <si>
    <t>Describe de forma regular el objetivo del PI y sus componentes (educativo y electivo).</t>
  </si>
  <si>
    <t>No describe el objetivo del PI y sus componentes o lo hace de manera incorrecta o incompleta.</t>
  </si>
  <si>
    <t>3.PI – Componente Educativo
Resultados, análisis y discusión</t>
  </si>
  <si>
    <t>Presenta de forma clara y suficiente los resultados de la evaluación de conocimientos, evaluación de actitudes y evaluación de prácticas alimentarias (diagnóstica), indicando el criterio de éxito para cada una. Incluye un completo análisis y discusión de los resultados obtenidos.</t>
  </si>
  <si>
    <t>Presenta de forma clara y general los resultados de la evaluación de conocimientos, evaluación de actitudes y evaluación de prácticas alimentarias (diagnóstica), indicando el criterio de éxito para cada una. Incluye un análisis y discusión general de los resultados obtenidos.</t>
  </si>
  <si>
    <t>Presenta de forma regular los resultados de la evaluación de conocimientos, evaluación de actitudes y evaluación de prácticas alimentarias (diagnóstica), indicando el criterio de éxito para cada una. Incluye un análisis o discusión regular de los resultados obtenidos.</t>
  </si>
  <si>
    <t>No presenta resultados, análisis ni discusión de los resultados del componente educativo o lo hace de forma incorrecta.</t>
  </si>
  <si>
    <t>4. PI – Campaña Comunicacional: Resultados, análisis y discusión</t>
  </si>
  <si>
    <t>Presenta de forma clara y suficiente los resultados de la evaluación de la campaña. Incluye un completo análisis y discusión de los resultados obtenidos.</t>
  </si>
  <si>
    <t>Presenta de forma general los resultados de la evaluación de la campaña. Incluye un análisis y discusión general de los resultados obtenidos.</t>
  </si>
  <si>
    <t>Presenta de forma regular los resultados de la evaluación de la campaña. Incluye un análisis o discusión regular de los resultados obtenidos.</t>
  </si>
  <si>
    <t>5. Problema alimentario nutricional</t>
  </si>
  <si>
    <t>Identifican de forma clara un problema alimentario y nutricional durante su pasantía.</t>
  </si>
  <si>
    <t>No identifican un problema alimentario y nutricional durante su pasantía.</t>
  </si>
  <si>
    <t>6. Solución al problema</t>
  </si>
  <si>
    <t>Proponen una estrategia de solución clara, viable y adecuada al contexto.</t>
  </si>
  <si>
    <t>No proponen estrategia de solución.</t>
  </si>
  <si>
    <t>7. Reflexión crítica</t>
  </si>
  <si>
    <t>Plantean a modo de conclusión, una reflexión crítica relacionada con la experiencia y el proceso de enseñanza aprendizaje durante las actividades intra y extra Cesfam de la asignatura y argumenta</t>
  </si>
  <si>
    <t>Plantean conclusión pero no realizan reflexión crítica relacionada con la experiencia y el proceso de enseñanza aprendizaje, durante las actividades intra y extra cesfam de la asignatura o no lo argumenta correctamente</t>
  </si>
  <si>
    <t>No plantean conclusión ni análisis crítico o este es deficiente/insuficiente. No logra argumentar satisfactoriamente</t>
  </si>
  <si>
    <t>PUNTAJE TOTAL 72 pts.</t>
  </si>
  <si>
    <t>Puntaje total</t>
  </si>
  <si>
    <t>NOTA FINAL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</si>
</sst>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7">
    <font>
      <sz val="11.0"/>
      <color theme="1"/>
      <name val="Calibri"/>
      <scheme val="minor"/>
    </font>
    <font>
      <sz val="11.0"/>
      <color theme="1"/>
      <name val="Calibri"/>
    </font>
    <font>
      <sz val="11.0"/>
      <color theme="0"/>
      <name val="Calibri"/>
    </font>
    <font>
      <sz val="14.0"/>
      <color theme="1"/>
      <name val="Calibri"/>
    </font>
    <font>
      <b/>
      <sz val="14.0"/>
      <color theme="1"/>
      <name val="Calibri"/>
    </font>
    <font>
      <sz val="10.0"/>
      <color theme="1"/>
      <name val="Arial"/>
    </font>
    <font/>
    <font>
      <b/>
      <sz val="12.0"/>
      <color theme="1"/>
      <name val="Calibri"/>
    </font>
    <font>
      <b/>
      <sz val="11.0"/>
      <color theme="1"/>
      <name val="Calibri"/>
    </font>
    <font>
      <b/>
      <sz val="12.0"/>
      <color rgb="FF000000"/>
      <name val="Calibri"/>
    </font>
    <font>
      <sz val="11.0"/>
      <color rgb="FF000000"/>
      <name val="Calibri"/>
    </font>
    <font>
      <sz val="9.0"/>
      <color rgb="FF000000"/>
      <name val="Calibri"/>
    </font>
    <font>
      <u/>
      <sz val="9.0"/>
      <color rgb="FF000000"/>
      <name val="Calibri"/>
    </font>
    <font>
      <u/>
      <sz val="9.0"/>
      <color rgb="FF000000"/>
      <name val="Calibri"/>
    </font>
    <font>
      <b/>
      <sz val="16.0"/>
      <color rgb="FF000000"/>
      <name val="Calibri"/>
    </font>
    <font>
      <b/>
      <i/>
      <sz val="12.0"/>
      <color rgb="FF000000"/>
      <name val="Calibri"/>
    </font>
    <font>
      <sz val="9.0"/>
      <color theme="1"/>
      <name val="Calibri"/>
    </font>
    <font>
      <sz val="8.0"/>
      <color rgb="FF000000"/>
      <name val="Calibri"/>
    </font>
    <font>
      <b/>
      <sz val="14.0"/>
      <color rgb="FF000000"/>
      <name val="Calibri"/>
    </font>
    <font>
      <b/>
      <sz val="13.0"/>
      <color rgb="FF000000"/>
      <name val="Calibri"/>
    </font>
    <font>
      <b/>
      <i/>
      <sz val="10.0"/>
      <color rgb="FF000000"/>
      <name val="Calibri"/>
    </font>
    <font>
      <sz val="10.0"/>
      <color rgb="FF000000"/>
      <name val="Calibri"/>
    </font>
    <font>
      <sz val="10.0"/>
      <color theme="1"/>
      <name val="Calibri"/>
    </font>
    <font>
      <b/>
      <sz val="10.0"/>
      <color rgb="FF000000"/>
      <name val="Calibri"/>
    </font>
    <font>
      <b/>
      <i/>
      <sz val="11.0"/>
      <color rgb="FF000000"/>
      <name val="Calibri"/>
    </font>
    <font>
      <color theme="1"/>
      <name val="Calibri"/>
      <scheme val="minor"/>
    </font>
    <font>
      <b/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E7E6E6"/>
        <bgColor rgb="FFE7E6E6"/>
      </patternFill>
    </fill>
    <fill>
      <patternFill patternType="solid">
        <fgColor rgb="FFE6E6E6"/>
        <bgColor rgb="FFE6E6E6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</fills>
  <borders count="89">
    <border/>
    <border>
      <left/>
      <right/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</border>
    <border>
      <left style="medium">
        <color rgb="FFCCCCCC"/>
      </left>
      <right style="medium">
        <color rgb="FFCCCCCC"/>
      </right>
    </border>
    <border>
      <left style="medium">
        <color rgb="FFCCCCCC"/>
      </left>
      <right style="medium">
        <color rgb="FFCCCCCC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/>
      <top style="medium">
        <color rgb="FFCCCCCC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CCCCCC"/>
      </top>
      <bottom/>
    </border>
    <border>
      <left style="medium">
        <color rgb="FFCCCCCC"/>
      </left>
      <right/>
      <top style="medium">
        <color rgb="FFCCCCCC"/>
      </top>
      <bottom/>
    </border>
    <border>
      <left style="thin">
        <color rgb="FF000000"/>
      </left>
      <right style="medium">
        <color rgb="FF000000"/>
      </right>
      <bottom/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left style="thick">
        <color rgb="FF000000"/>
      </left>
      <bottom style="thin">
        <color rgb="FF000000"/>
      </bottom>
    </border>
    <border>
      <left style="thick">
        <color rgb="FF000000"/>
      </left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right/>
      <top/>
    </border>
    <border>
      <left/>
      <right/>
    </border>
    <border>
      <left/>
      <right/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21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1" fillId="2" fontId="3" numFmtId="0" xfId="0" applyBorder="1" applyFont="1"/>
    <xf borderId="1" fillId="2" fontId="4" numFmtId="0" xfId="0" applyBorder="1" applyFont="1"/>
    <xf borderId="2" fillId="0" fontId="5" numFmtId="0" xfId="0" applyAlignment="1" applyBorder="1" applyFont="1">
      <alignment shrinkToFit="0" vertical="center" wrapText="1"/>
    </xf>
    <xf borderId="3" fillId="0" fontId="6" numFmtId="0" xfId="0" applyBorder="1" applyFont="1"/>
    <xf borderId="0" fillId="0" fontId="7" numFmtId="0" xfId="0" applyFont="1"/>
    <xf borderId="4" fillId="0" fontId="6" numFmtId="0" xfId="0" applyBorder="1" applyFont="1"/>
    <xf borderId="5" fillId="0" fontId="8" numFmtId="0" xfId="0" applyAlignment="1" applyBorder="1" applyFont="1">
      <alignment shrinkToFit="0" wrapText="1"/>
    </xf>
    <xf borderId="6" fillId="0" fontId="6" numFmtId="0" xfId="0" applyBorder="1" applyFont="1"/>
    <xf borderId="7" fillId="0" fontId="8" numFmtId="0" xfId="0" applyAlignment="1" applyBorder="1" applyFont="1">
      <alignment shrinkToFit="0" wrapText="1"/>
    </xf>
    <xf borderId="8" fillId="0" fontId="1" numFmtId="0" xfId="0" applyBorder="1" applyFont="1"/>
    <xf borderId="0" fillId="0" fontId="9" numFmtId="0" xfId="0" applyFont="1"/>
    <xf borderId="9" fillId="3" fontId="8" numFmtId="0" xfId="0" applyAlignment="1" applyBorder="1" applyFill="1" applyFont="1">
      <alignment horizontal="center" shrinkToFit="0" wrapText="1"/>
    </xf>
    <xf borderId="10" fillId="3" fontId="8" numFmtId="0" xfId="0" applyAlignment="1" applyBorder="1" applyFont="1">
      <alignment horizontal="center" shrinkToFit="0" wrapText="1"/>
    </xf>
    <xf borderId="11" fillId="3" fontId="8" numFmtId="0" xfId="0" applyAlignment="1" applyBorder="1" applyFont="1">
      <alignment horizontal="center" shrinkToFit="0" vertical="center" wrapText="1"/>
    </xf>
    <xf borderId="12" fillId="4" fontId="9" numFmtId="0" xfId="0" applyAlignment="1" applyBorder="1" applyFill="1" applyFont="1">
      <alignment shrinkToFit="0" vertical="center" wrapText="1"/>
    </xf>
    <xf borderId="13" fillId="4" fontId="9" numFmtId="0" xfId="0" applyAlignment="1" applyBorder="1" applyFont="1">
      <alignment horizontal="center" shrinkToFit="0" vertical="center" wrapText="1"/>
    </xf>
    <xf borderId="14" fillId="4" fontId="9" numFmtId="0" xfId="0" applyAlignment="1" applyBorder="1" applyFont="1">
      <alignment horizontal="center" shrinkToFit="0" vertical="center" wrapText="1"/>
    </xf>
    <xf borderId="15" fillId="4" fontId="9" numFmtId="0" xfId="0" applyAlignment="1" applyBorder="1" applyFont="1">
      <alignment horizontal="center" shrinkToFit="0" vertical="center" wrapText="1"/>
    </xf>
    <xf borderId="16" fillId="3" fontId="8" numFmtId="0" xfId="0" applyAlignment="1" applyBorder="1" applyFont="1">
      <alignment horizontal="center" shrinkToFit="0" vertical="top" wrapText="1"/>
    </xf>
    <xf borderId="17" fillId="3" fontId="8" numFmtId="0" xfId="0" applyAlignment="1" applyBorder="1" applyFont="1">
      <alignment horizontal="center" shrinkToFit="0" vertical="top" wrapText="1"/>
    </xf>
    <xf borderId="18" fillId="0" fontId="6" numFmtId="0" xfId="0" applyBorder="1" applyFont="1"/>
    <xf borderId="19" fillId="0" fontId="10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left" shrinkToFit="0" vertical="top" wrapText="1"/>
    </xf>
    <xf borderId="19" fillId="0" fontId="12" numFmtId="0" xfId="0" applyAlignment="1" applyBorder="1" applyFont="1">
      <alignment horizontal="left" shrinkToFit="0" vertical="top" wrapText="1"/>
    </xf>
    <xf borderId="19" fillId="0" fontId="1" numFmtId="0" xfId="0" applyBorder="1" applyFont="1"/>
    <xf borderId="20" fillId="0" fontId="1" numFmtId="0" xfId="0" applyBorder="1" applyFont="1"/>
    <xf borderId="21" fillId="0" fontId="10" numFmtId="0" xfId="0" applyAlignment="1" applyBorder="1" applyFont="1">
      <alignment horizontal="left" shrinkToFit="0" vertical="center" wrapText="1"/>
    </xf>
    <xf borderId="21" fillId="0" fontId="11" numFmtId="0" xfId="0" applyAlignment="1" applyBorder="1" applyFont="1">
      <alignment horizontal="left" shrinkToFit="0" vertical="top" wrapText="1"/>
    </xf>
    <xf borderId="21" fillId="0" fontId="1" numFmtId="0" xfId="0" applyBorder="1" applyFont="1"/>
    <xf borderId="22" fillId="0" fontId="1" numFmtId="0" xfId="0" applyBorder="1" applyFont="1"/>
    <xf borderId="23" fillId="0" fontId="10" numFmtId="0" xfId="0" applyAlignment="1" applyBorder="1" applyFont="1">
      <alignment horizontal="left" shrinkToFit="0" vertical="center" wrapText="1"/>
    </xf>
    <xf borderId="23" fillId="0" fontId="11" numFmtId="0" xfId="0" applyAlignment="1" applyBorder="1" applyFont="1">
      <alignment horizontal="left" shrinkToFit="0" vertical="top" wrapText="1"/>
    </xf>
    <xf borderId="23" fillId="0" fontId="1" numFmtId="0" xfId="0" applyAlignment="1" applyBorder="1" applyFont="1">
      <alignment horizontal="center"/>
    </xf>
    <xf borderId="19" fillId="0" fontId="6" numFmtId="0" xfId="0" applyBorder="1" applyFont="1"/>
    <xf borderId="21" fillId="0" fontId="13" numFmtId="0" xfId="0" applyAlignment="1" applyBorder="1" applyFont="1">
      <alignment horizontal="left" shrinkToFit="0" vertical="top" wrapText="1"/>
    </xf>
    <xf borderId="23" fillId="0" fontId="10" numFmtId="0" xfId="0" applyAlignment="1" applyBorder="1" applyFont="1">
      <alignment horizontal="center" shrinkToFit="0" vertical="center" wrapText="1"/>
    </xf>
    <xf borderId="24" fillId="0" fontId="10" numFmtId="0" xfId="0" applyAlignment="1" applyBorder="1" applyFont="1">
      <alignment horizontal="center" shrinkToFit="0" vertical="center" wrapText="1"/>
    </xf>
    <xf borderId="24" fillId="0" fontId="6" numFmtId="0" xfId="0" applyBorder="1" applyFont="1"/>
    <xf borderId="21" fillId="2" fontId="9" numFmtId="0" xfId="0" applyAlignment="1" applyBorder="1" applyFont="1">
      <alignment horizontal="left" shrinkToFit="0" vertical="top" wrapText="1"/>
    </xf>
    <xf borderId="21" fillId="2" fontId="1" numFmtId="0" xfId="0" applyBorder="1" applyFont="1"/>
    <xf borderId="21" fillId="5" fontId="1" numFmtId="0" xfId="0" applyBorder="1" applyFill="1" applyFont="1"/>
    <xf borderId="0" fillId="0" fontId="10" numFmtId="0" xfId="0" applyAlignment="1" applyFont="1">
      <alignment horizontal="center" shrinkToFit="0" vertical="center" wrapText="1"/>
    </xf>
    <xf borderId="0" fillId="0" fontId="1" numFmtId="9" xfId="0" applyFont="1" applyNumberFormat="1"/>
    <xf borderId="21" fillId="2" fontId="7" numFmtId="9" xfId="0" applyBorder="1" applyFont="1" applyNumberFormat="1"/>
    <xf borderId="25" fillId="4" fontId="14" numFmtId="0" xfId="0" applyAlignment="1" applyBorder="1" applyFont="1">
      <alignment horizontal="center" shrinkToFit="0" vertical="center" wrapText="1"/>
    </xf>
    <xf borderId="26" fillId="3" fontId="8" numFmtId="0" xfId="0" applyAlignment="1" applyBorder="1" applyFont="1">
      <alignment horizontal="center" shrinkToFit="0" vertical="top" wrapText="1"/>
    </xf>
    <xf borderId="27" fillId="3" fontId="8" numFmtId="0" xfId="0" applyAlignment="1" applyBorder="1" applyFont="1">
      <alignment horizontal="center" shrinkToFit="0" vertical="top" wrapText="1"/>
    </xf>
    <xf borderId="28" fillId="0" fontId="6" numFmtId="0" xfId="0" applyBorder="1" applyFont="1"/>
    <xf borderId="22" fillId="6" fontId="15" numFmtId="0" xfId="0" applyAlignment="1" applyBorder="1" applyFill="1" applyFont="1">
      <alignment horizontal="left"/>
    </xf>
    <xf borderId="29" fillId="0" fontId="6" numFmtId="0" xfId="0" applyBorder="1" applyFont="1"/>
    <xf borderId="30" fillId="0" fontId="6" numFmtId="0" xfId="0" applyBorder="1" applyFont="1"/>
    <xf borderId="21" fillId="6" fontId="1" numFmtId="0" xfId="0" applyBorder="1" applyFont="1"/>
    <xf borderId="31" fillId="0" fontId="10" numFmtId="0" xfId="0" applyAlignment="1" applyBorder="1" applyFont="1">
      <alignment horizontal="left" shrinkToFit="0" vertical="center" wrapText="1"/>
    </xf>
    <xf borderId="32" fillId="0" fontId="11" numFmtId="0" xfId="0" applyAlignment="1" applyBorder="1" applyFont="1">
      <alignment horizontal="left" shrinkToFit="0" vertical="top" wrapText="1"/>
    </xf>
    <xf borderId="33" fillId="0" fontId="11" numFmtId="0" xfId="0" applyAlignment="1" applyBorder="1" applyFont="1">
      <alignment horizontal="left" shrinkToFit="0" vertical="top" wrapText="1"/>
    </xf>
    <xf borderId="34" fillId="0" fontId="6" numFmtId="0" xfId="0" applyBorder="1" applyFont="1"/>
    <xf borderId="35" fillId="0" fontId="10" numFmtId="0" xfId="0" applyAlignment="1" applyBorder="1" applyFont="1">
      <alignment horizontal="left" shrinkToFit="0" vertical="center" wrapText="1"/>
    </xf>
    <xf borderId="23" fillId="0" fontId="11" numFmtId="0" xfId="0" applyAlignment="1" applyBorder="1" applyFont="1">
      <alignment horizontal="left" vertical="top"/>
    </xf>
    <xf borderId="23" fillId="0" fontId="11" numFmtId="0" xfId="0" applyAlignment="1" applyBorder="1" applyFont="1">
      <alignment horizontal="center" shrinkToFit="0" vertical="top" wrapText="1"/>
    </xf>
    <xf borderId="36" fillId="0" fontId="6" numFmtId="0" xfId="0" applyBorder="1" applyFont="1"/>
    <xf borderId="19" fillId="0" fontId="11" numFmtId="0" xfId="0" applyAlignment="1" applyBorder="1" applyFont="1">
      <alignment horizontal="left" vertical="top"/>
    </xf>
    <xf borderId="0" fillId="0" fontId="11" numFmtId="0" xfId="0" applyAlignment="1" applyFont="1">
      <alignment horizontal="left" vertical="top"/>
    </xf>
    <xf borderId="37" fillId="0" fontId="6" numFmtId="0" xfId="0" applyBorder="1" applyFont="1"/>
    <xf borderId="32" fillId="0" fontId="11" numFmtId="0" xfId="0" applyAlignment="1" applyBorder="1" applyFont="1">
      <alignment horizontal="left" vertical="top"/>
    </xf>
    <xf borderId="32" fillId="0" fontId="6" numFmtId="0" xfId="0" applyBorder="1" applyFont="1"/>
    <xf borderId="38" fillId="0" fontId="10" numFmtId="0" xfId="0" applyAlignment="1" applyBorder="1" applyFont="1">
      <alignment horizontal="left" shrinkToFit="0" vertical="center" wrapText="1"/>
    </xf>
    <xf borderId="20" fillId="0" fontId="11" numFmtId="0" xfId="0" applyAlignment="1" applyBorder="1" applyFont="1">
      <alignment horizontal="left" shrinkToFit="0" vertical="top" wrapText="1"/>
    </xf>
    <xf borderId="21" fillId="0" fontId="1" numFmtId="0" xfId="0" applyAlignment="1" applyBorder="1" applyFont="1">
      <alignment horizontal="center"/>
    </xf>
    <xf borderId="22" fillId="0" fontId="11" numFmtId="0" xfId="0" applyAlignment="1" applyBorder="1" applyFont="1">
      <alignment horizontal="left" shrinkToFit="0" vertical="top" wrapText="1"/>
    </xf>
    <xf borderId="39" fillId="0" fontId="10" numFmtId="0" xfId="0" applyAlignment="1" applyBorder="1" applyFont="1">
      <alignment horizontal="left" shrinkToFit="0" vertical="center" wrapText="1"/>
    </xf>
    <xf borderId="40" fillId="0" fontId="11" numFmtId="0" xfId="0" applyAlignment="1" applyBorder="1" applyFont="1">
      <alignment horizontal="left" shrinkToFit="0" vertical="top" wrapText="1"/>
    </xf>
    <xf borderId="20" fillId="0" fontId="6" numFmtId="0" xfId="0" applyBorder="1" applyFont="1"/>
    <xf borderId="33" fillId="0" fontId="6" numFmtId="0" xfId="0" applyBorder="1" applyFont="1"/>
    <xf borderId="41" fillId="0" fontId="10" numFmtId="0" xfId="0" applyAlignment="1" applyBorder="1" applyFont="1">
      <alignment horizontal="left" shrinkToFit="0" vertical="center" wrapText="1"/>
    </xf>
    <xf borderId="21" fillId="0" fontId="16" numFmtId="0" xfId="0" applyAlignment="1" applyBorder="1" applyFont="1">
      <alignment horizontal="left" shrinkToFit="0" vertical="top" wrapText="1"/>
    </xf>
    <xf borderId="22" fillId="0" fontId="16" numFmtId="0" xfId="0" applyAlignment="1" applyBorder="1" applyFont="1">
      <alignment horizontal="left" shrinkToFit="0" vertical="top" wrapText="1"/>
    </xf>
    <xf borderId="30" fillId="0" fontId="11" numFmtId="0" xfId="0" applyAlignment="1" applyBorder="1" applyFont="1">
      <alignment horizontal="left" shrinkToFit="0" vertical="top" wrapText="1"/>
    </xf>
    <xf borderId="42" fillId="6" fontId="15" numFmtId="0" xfId="0" applyAlignment="1" applyBorder="1" applyFont="1">
      <alignment horizontal="left"/>
    </xf>
    <xf borderId="43" fillId="0" fontId="6" numFmtId="0" xfId="0" applyBorder="1" applyFont="1"/>
    <xf borderId="44" fillId="0" fontId="6" numFmtId="0" xfId="0" applyBorder="1" applyFont="1"/>
    <xf borderId="40" fillId="0" fontId="10" numFmtId="0" xfId="0" applyAlignment="1" applyBorder="1" applyFont="1">
      <alignment horizontal="left" shrinkToFit="0" vertical="center" wrapText="1"/>
    </xf>
    <xf borderId="32" fillId="0" fontId="11" numFmtId="0" xfId="0" applyAlignment="1" applyBorder="1" applyFont="1">
      <alignment horizontal="center" shrinkToFit="0" vertical="top" wrapText="1"/>
    </xf>
    <xf borderId="19" fillId="0" fontId="17" numFmtId="0" xfId="0" applyAlignment="1" applyBorder="1" applyFont="1">
      <alignment horizontal="left" shrinkToFit="0" vertical="top" wrapText="1"/>
    </xf>
    <xf borderId="20" fillId="0" fontId="17" numFmtId="0" xfId="0" applyAlignment="1" applyBorder="1" applyFont="1">
      <alignment horizontal="left" shrinkToFit="0" vertical="top" wrapText="1"/>
    </xf>
    <xf borderId="21" fillId="0" fontId="10" numFmtId="0" xfId="0" applyAlignment="1" applyBorder="1" applyFont="1">
      <alignment horizontal="left" shrinkToFit="0" wrapText="1"/>
    </xf>
    <xf borderId="21" fillId="0" fontId="17" numFmtId="0" xfId="0" applyAlignment="1" applyBorder="1" applyFont="1">
      <alignment horizontal="left" shrinkToFit="0" vertical="top" wrapText="1"/>
    </xf>
    <xf borderId="21" fillId="0" fontId="17" numFmtId="0" xfId="0" applyAlignment="1" applyBorder="1" applyFont="1">
      <alignment horizontal="center" shrinkToFit="0" vertical="top" wrapText="1"/>
    </xf>
    <xf borderId="22" fillId="0" fontId="17" numFmtId="0" xfId="0" applyAlignment="1" applyBorder="1" applyFont="1">
      <alignment horizontal="left" shrinkToFit="0" vertical="top" wrapText="1"/>
    </xf>
    <xf borderId="19" fillId="0" fontId="16" numFmtId="0" xfId="0" applyAlignment="1" applyBorder="1" applyFont="1">
      <alignment vertical="top"/>
    </xf>
    <xf borderId="41" fillId="6" fontId="15" numFmtId="0" xfId="0" applyAlignment="1" applyBorder="1" applyFont="1">
      <alignment horizontal="left" shrinkToFit="0" vertical="center" wrapText="1"/>
    </xf>
    <xf borderId="21" fillId="6" fontId="15" numFmtId="0" xfId="0" applyAlignment="1" applyBorder="1" applyFont="1">
      <alignment shrinkToFit="0" vertical="center" wrapText="1"/>
    </xf>
    <xf borderId="45" fillId="0" fontId="11" numFmtId="0" xfId="0" applyAlignment="1" applyBorder="1" applyFont="1">
      <alignment horizontal="left" shrinkToFit="0" vertical="top" wrapText="1"/>
    </xf>
    <xf borderId="46" fillId="0" fontId="6" numFmtId="0" xfId="0" applyBorder="1" applyFont="1"/>
    <xf borderId="24" fillId="0" fontId="1" numFmtId="0" xfId="0" applyAlignment="1" applyBorder="1" applyFont="1">
      <alignment horizontal="center"/>
    </xf>
    <xf borderId="45" fillId="0" fontId="6" numFmtId="0" xfId="0" applyBorder="1" applyFont="1"/>
    <xf borderId="21" fillId="2" fontId="9" numFmtId="0" xfId="0" applyAlignment="1" applyBorder="1" applyFont="1">
      <alignment horizontal="right" shrinkToFit="0" vertical="top" wrapText="1"/>
    </xf>
    <xf borderId="47" fillId="2" fontId="7" numFmtId="9" xfId="0" applyBorder="1" applyFont="1" applyNumberFormat="1"/>
    <xf borderId="47" fillId="2" fontId="1" numFmtId="0" xfId="0" applyBorder="1" applyFont="1"/>
    <xf borderId="15" fillId="2" fontId="8" numFmtId="0" xfId="0" applyBorder="1" applyFont="1"/>
    <xf borderId="48" fillId="2" fontId="1" numFmtId="0" xfId="0" applyBorder="1" applyFont="1"/>
    <xf borderId="1" fillId="6" fontId="1" numFmtId="0" xfId="0" applyBorder="1" applyFont="1"/>
    <xf borderId="1" fillId="6" fontId="18" numFmtId="0" xfId="0" applyAlignment="1" applyBorder="1" applyFont="1">
      <alignment horizontal="center" vertical="center"/>
    </xf>
    <xf borderId="0" fillId="0" fontId="19" numFmtId="0" xfId="0" applyFont="1"/>
    <xf borderId="49" fillId="6" fontId="20" numFmtId="0" xfId="0" applyAlignment="1" applyBorder="1" applyFont="1">
      <alignment horizontal="left"/>
    </xf>
    <xf borderId="50" fillId="0" fontId="6" numFmtId="0" xfId="0" applyBorder="1" applyFont="1"/>
    <xf borderId="51" fillId="0" fontId="6" numFmtId="0" xfId="0" applyBorder="1" applyFont="1"/>
    <xf borderId="52" fillId="0" fontId="21" numFmtId="0" xfId="0" applyAlignment="1" applyBorder="1" applyFont="1">
      <alignment horizontal="left" shrinkToFit="0" vertical="center" wrapText="1"/>
    </xf>
    <xf borderId="19" fillId="0" fontId="21" numFmtId="0" xfId="0" applyAlignment="1" applyBorder="1" applyFont="1">
      <alignment horizontal="left" shrinkToFit="0" vertical="center" wrapText="1"/>
    </xf>
    <xf borderId="20" fillId="0" fontId="21" numFmtId="0" xfId="0" applyAlignment="1" applyBorder="1" applyFont="1">
      <alignment horizontal="left" shrinkToFit="0" vertical="center" wrapText="1"/>
    </xf>
    <xf borderId="53" fillId="0" fontId="22" numFmtId="0" xfId="0" applyBorder="1" applyFont="1"/>
    <xf borderId="54" fillId="0" fontId="21" numFmtId="0" xfId="0" applyAlignment="1" applyBorder="1" applyFont="1">
      <alignment horizontal="left" shrinkToFit="0" vertical="center" wrapText="1"/>
    </xf>
    <xf borderId="21" fillId="0" fontId="21" numFmtId="0" xfId="0" applyAlignment="1" applyBorder="1" applyFont="1">
      <alignment horizontal="left" shrinkToFit="0" vertical="center" wrapText="1"/>
    </xf>
    <xf borderId="22" fillId="0" fontId="21" numFmtId="0" xfId="0" applyAlignment="1" applyBorder="1" applyFont="1">
      <alignment horizontal="left" shrinkToFit="0" vertical="center" wrapText="1"/>
    </xf>
    <xf borderId="55" fillId="6" fontId="20" numFmtId="0" xfId="0" applyAlignment="1" applyBorder="1" applyFont="1">
      <alignment shrinkToFit="0" vertical="center" wrapText="1"/>
    </xf>
    <xf borderId="56" fillId="0" fontId="6" numFmtId="0" xfId="0" applyBorder="1" applyFont="1"/>
    <xf borderId="57" fillId="0" fontId="6" numFmtId="0" xfId="0" applyBorder="1" applyFont="1"/>
    <xf borderId="58" fillId="0" fontId="21" numFmtId="0" xfId="0" applyAlignment="1" applyBorder="1" applyFont="1">
      <alignment horizontal="left" shrinkToFit="0" vertical="center" wrapText="1"/>
    </xf>
    <xf borderId="23" fillId="0" fontId="21" numFmtId="0" xfId="0" applyAlignment="1" applyBorder="1" applyFont="1">
      <alignment horizontal="left" shrinkToFit="0" vertical="top" wrapText="1"/>
    </xf>
    <xf borderId="40" fillId="0" fontId="21" numFmtId="0" xfId="0" applyAlignment="1" applyBorder="1" applyFont="1">
      <alignment horizontal="left" shrinkToFit="0" vertical="top" wrapText="1"/>
    </xf>
    <xf borderId="59" fillId="0" fontId="22" numFmtId="0" xfId="0" applyAlignment="1" applyBorder="1" applyFont="1">
      <alignment horizontal="center"/>
    </xf>
    <xf borderId="52" fillId="0" fontId="6" numFmtId="0" xfId="0" applyBorder="1" applyFont="1"/>
    <xf borderId="19" fillId="0" fontId="21" numFmtId="0" xfId="0" applyAlignment="1" applyBorder="1" applyFont="1">
      <alignment horizontal="left" shrinkToFit="0" vertical="top" wrapText="1"/>
    </xf>
    <xf borderId="20" fillId="0" fontId="21" numFmtId="0" xfId="0" applyAlignment="1" applyBorder="1" applyFont="1">
      <alignment horizontal="left" shrinkToFit="0" vertical="top" wrapText="1"/>
    </xf>
    <xf borderId="60" fillId="0" fontId="6" numFmtId="0" xfId="0" applyBorder="1" applyFont="1"/>
    <xf borderId="21" fillId="0" fontId="21" numFmtId="0" xfId="0" applyAlignment="1" applyBorder="1" applyFont="1">
      <alignment horizontal="left" shrinkToFit="0" vertical="top" wrapText="1"/>
    </xf>
    <xf borderId="22" fillId="0" fontId="21" numFmtId="0" xfId="0" applyAlignment="1" applyBorder="1" applyFont="1">
      <alignment horizontal="left" shrinkToFit="0" vertical="top" wrapText="1"/>
    </xf>
    <xf borderId="61" fillId="6" fontId="20" numFmtId="0" xfId="0" applyAlignment="1" applyBorder="1" applyFont="1">
      <alignment horizontal="left"/>
    </xf>
    <xf borderId="62" fillId="0" fontId="6" numFmtId="0" xfId="0" applyBorder="1" applyFont="1"/>
    <xf borderId="58" fillId="0" fontId="10" numFmtId="0" xfId="0" applyAlignment="1" applyBorder="1" applyFont="1">
      <alignment horizontal="left" shrinkToFit="0" vertical="center" wrapText="1"/>
    </xf>
    <xf borderId="59" fillId="0" fontId="1" numFmtId="0" xfId="0" applyAlignment="1" applyBorder="1" applyFont="1">
      <alignment horizontal="center"/>
    </xf>
    <xf borderId="63" fillId="0" fontId="6" numFmtId="0" xfId="0" applyBorder="1" applyFont="1"/>
    <xf borderId="64" fillId="0" fontId="11" numFmtId="0" xfId="0" applyAlignment="1" applyBorder="1" applyFont="1">
      <alignment horizontal="left" shrinkToFit="0" vertical="top" wrapText="1"/>
    </xf>
    <xf borderId="65" fillId="0" fontId="11" numFmtId="0" xfId="0" applyAlignment="1" applyBorder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66" fillId="0" fontId="6" numFmtId="0" xfId="0" applyBorder="1" applyFont="1"/>
    <xf borderId="67" fillId="6" fontId="8" numFmtId="0" xfId="0" applyBorder="1" applyFont="1"/>
    <xf borderId="68" fillId="6" fontId="1" numFmtId="0" xfId="0" applyBorder="1" applyFont="1"/>
    <xf borderId="67" fillId="6" fontId="23" numFmtId="0" xfId="0" applyAlignment="1" applyBorder="1" applyFont="1">
      <alignment horizontal="left" shrinkToFit="0" vertical="center" wrapText="1"/>
    </xf>
    <xf borderId="69" fillId="6" fontId="15" numFmtId="0" xfId="0" applyAlignment="1" applyBorder="1" applyFont="1">
      <alignment horizontal="left"/>
    </xf>
    <xf borderId="70" fillId="0" fontId="6" numFmtId="0" xfId="0" applyBorder="1" applyFont="1"/>
    <xf borderId="71" fillId="0" fontId="6" numFmtId="0" xfId="0" applyBorder="1" applyFont="1"/>
    <xf borderId="54" fillId="0" fontId="10" numFmtId="0" xfId="0" applyAlignment="1" applyBorder="1" applyFont="1">
      <alignment horizontal="left" shrinkToFit="0" vertical="center" wrapText="1"/>
    </xf>
    <xf borderId="21" fillId="0" fontId="11" numFmtId="0" xfId="0" applyAlignment="1" applyBorder="1" applyFont="1">
      <alignment horizontal="left" shrinkToFit="0" vertical="center" wrapText="1"/>
    </xf>
    <xf borderId="22" fillId="0" fontId="11" numFmtId="0" xfId="0" applyAlignment="1" applyBorder="1" applyFont="1">
      <alignment horizontal="left" shrinkToFit="0" vertical="center" wrapText="1"/>
    </xf>
    <xf borderId="53" fillId="0" fontId="1" numFmtId="0" xfId="0" applyAlignment="1" applyBorder="1" applyFont="1">
      <alignment horizontal="center"/>
    </xf>
    <xf borderId="55" fillId="6" fontId="24" numFmtId="0" xfId="0" applyAlignment="1" applyBorder="1" applyFont="1">
      <alignment shrinkToFit="0" vertical="center" wrapText="1"/>
    </xf>
    <xf borderId="23" fillId="0" fontId="11" numFmtId="0" xfId="0" applyAlignment="1" applyBorder="1" applyFont="1">
      <alignment horizontal="left" shrinkToFit="0" vertical="center" wrapText="1"/>
    </xf>
    <xf borderId="40" fillId="0" fontId="11" numFmtId="0" xfId="0" applyAlignment="1" applyBorder="1" applyFont="1">
      <alignment horizontal="left" shrinkToFit="0" vertical="center" wrapText="1"/>
    </xf>
    <xf borderId="59" fillId="0" fontId="1" numFmtId="0" xfId="0" applyAlignment="1" applyBorder="1" applyFont="1">
      <alignment horizontal="center" vertical="center"/>
    </xf>
    <xf borderId="19" fillId="0" fontId="11" numFmtId="0" xfId="0" applyAlignment="1" applyBorder="1" applyFont="1">
      <alignment horizontal="left" shrinkToFit="0" vertical="center" wrapText="1"/>
    </xf>
    <xf borderId="20" fillId="0" fontId="11" numFmtId="0" xfId="0" applyAlignment="1" applyBorder="1" applyFont="1">
      <alignment horizontal="left" shrinkToFit="0" vertical="center" wrapText="1"/>
    </xf>
    <xf borderId="53" fillId="0" fontId="1" numFmtId="0" xfId="0" applyAlignment="1" applyBorder="1" applyFont="1">
      <alignment horizontal="center" vertical="center"/>
    </xf>
    <xf borderId="53" fillId="0" fontId="1" numFmtId="0" xfId="0" applyBorder="1" applyFont="1"/>
    <xf borderId="59" fillId="0" fontId="1" numFmtId="0" xfId="0" applyBorder="1" applyFont="1"/>
    <xf borderId="64" fillId="0" fontId="11" numFmtId="0" xfId="0" applyAlignment="1" applyBorder="1" applyFont="1">
      <alignment horizontal="left" shrinkToFit="0" vertical="center" wrapText="1"/>
    </xf>
    <xf borderId="64" fillId="0" fontId="6" numFmtId="0" xfId="0" applyBorder="1" applyFont="1"/>
    <xf borderId="65" fillId="0" fontId="11" numFmtId="0" xfId="0" applyAlignment="1" applyBorder="1" applyFont="1">
      <alignment horizontal="left" shrinkToFit="0" vertical="center" wrapText="1"/>
    </xf>
    <xf borderId="0" fillId="0" fontId="25" numFmtId="0" xfId="0" applyFont="1"/>
    <xf borderId="72" fillId="6" fontId="5" numFmtId="0" xfId="0" applyAlignment="1" applyBorder="1" applyFont="1">
      <alignment shrinkToFit="0" vertical="center" wrapText="1"/>
    </xf>
    <xf borderId="1" fillId="6" fontId="9" numFmtId="0" xfId="0" applyAlignment="1" applyBorder="1" applyFont="1">
      <alignment horizontal="center" vertical="center"/>
    </xf>
    <xf borderId="73" fillId="0" fontId="6" numFmtId="0" xfId="0" applyBorder="1" applyFont="1"/>
    <xf borderId="74" fillId="0" fontId="6" numFmtId="0" xfId="0" applyBorder="1" applyFont="1"/>
    <xf borderId="75" fillId="4" fontId="14" numFmtId="0" xfId="0" applyAlignment="1" applyBorder="1" applyFont="1">
      <alignment horizontal="center" shrinkToFit="0" vertical="center" wrapText="1"/>
    </xf>
    <xf borderId="76" fillId="4" fontId="14" numFmtId="0" xfId="0" applyAlignment="1" applyBorder="1" applyFont="1">
      <alignment horizontal="center" shrinkToFit="0" vertical="center" wrapText="1"/>
    </xf>
    <xf borderId="77" fillId="4" fontId="14" numFmtId="0" xfId="0" applyAlignment="1" applyBorder="1" applyFont="1">
      <alignment horizontal="center" shrinkToFit="0" vertical="center" wrapText="1"/>
    </xf>
    <xf borderId="78" fillId="0" fontId="21" numFmtId="0" xfId="0" applyAlignment="1" applyBorder="1" applyFont="1">
      <alignment horizontal="left" shrinkToFit="0" vertical="center" wrapText="1"/>
    </xf>
    <xf borderId="79" fillId="0" fontId="21" numFmtId="0" xfId="0" applyAlignment="1" applyBorder="1" applyFont="1">
      <alignment horizontal="left" shrinkToFit="0" vertical="center" wrapText="1"/>
    </xf>
    <xf borderId="80" fillId="0" fontId="21" numFmtId="0" xfId="0" applyAlignment="1" applyBorder="1" applyFont="1">
      <alignment horizontal="left" shrinkToFit="0" vertical="center" wrapText="1"/>
    </xf>
    <xf borderId="11" fillId="0" fontId="1" numFmtId="0" xfId="0" applyAlignment="1" applyBorder="1" applyFont="1">
      <alignment horizontal="center" vertical="center"/>
    </xf>
    <xf borderId="81" fillId="0" fontId="6" numFmtId="0" xfId="0" applyBorder="1" applyFont="1"/>
    <xf borderId="32" fillId="0" fontId="21" numFmtId="0" xfId="0" applyAlignment="1" applyBorder="1" applyFont="1">
      <alignment horizontal="left" shrinkToFit="0" vertical="center" wrapText="1"/>
    </xf>
    <xf borderId="82" fillId="0" fontId="6" numFmtId="0" xfId="0" applyBorder="1" applyFont="1"/>
    <xf borderId="21" fillId="0" fontId="21" numFmtId="0" xfId="0" applyAlignment="1" applyBorder="1" applyFont="1">
      <alignment horizontal="center" shrinkToFit="0" vertical="center" wrapText="1"/>
    </xf>
    <xf borderId="23" fillId="0" fontId="21" numFmtId="0" xfId="0" applyAlignment="1" applyBorder="1" applyFont="1">
      <alignment horizontal="left" shrinkToFit="0" vertical="center" wrapText="1"/>
    </xf>
    <xf borderId="40" fillId="0" fontId="21" numFmtId="0" xfId="0" applyAlignment="1" applyBorder="1" applyFont="1">
      <alignment horizontal="left" shrinkToFit="0" vertical="center" wrapText="1"/>
    </xf>
    <xf borderId="64" fillId="0" fontId="21" numFmtId="0" xfId="0" applyAlignment="1" applyBorder="1" applyFont="1">
      <alignment horizontal="left" shrinkToFit="0" vertical="center" wrapText="1"/>
    </xf>
    <xf borderId="65" fillId="0" fontId="6" numFmtId="0" xfId="0" applyBorder="1" applyFont="1"/>
    <xf borderId="42" fillId="6" fontId="8" numFmtId="0" xfId="0" applyAlignment="1" applyBorder="1" applyFont="1">
      <alignment horizontal="left"/>
    </xf>
    <xf borderId="15" fillId="6" fontId="8" numFmtId="0" xfId="0" applyBorder="1" applyFont="1"/>
    <xf borderId="48" fillId="6" fontId="1" numFmtId="0" xfId="0" applyBorder="1" applyFont="1"/>
    <xf borderId="0" fillId="0" fontId="21" numFmtId="0" xfId="0" applyAlignment="1" applyFont="1">
      <alignment horizontal="left" shrinkToFit="0" vertical="center" wrapText="1"/>
    </xf>
    <xf borderId="0" fillId="0" fontId="5" numFmtId="0" xfId="0" applyAlignment="1" applyFont="1">
      <alignment shrinkToFit="0" vertical="center" wrapText="1"/>
    </xf>
    <xf borderId="1" fillId="6" fontId="19" numFmtId="0" xfId="0" applyAlignment="1" applyBorder="1" applyFont="1">
      <alignment horizontal="center" vertical="center"/>
    </xf>
    <xf borderId="0" fillId="0" fontId="19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5" fillId="4" fontId="14" numFmtId="0" xfId="0" applyAlignment="1" applyBorder="1" applyFont="1">
      <alignment horizontal="center" shrinkToFit="0" vertical="center" wrapText="1"/>
    </xf>
    <xf borderId="83" fillId="0" fontId="6" numFmtId="0" xfId="0" applyBorder="1" applyFont="1"/>
    <xf borderId="84" fillId="4" fontId="14" numFmtId="0" xfId="0" applyAlignment="1" applyBorder="1" applyFont="1">
      <alignment horizontal="center" shrinkToFit="0" vertical="center" wrapText="1"/>
    </xf>
    <xf borderId="84" fillId="3" fontId="14" numFmtId="0" xfId="0" applyAlignment="1" applyBorder="1" applyFont="1">
      <alignment horizontal="center"/>
    </xf>
    <xf borderId="85" fillId="3" fontId="8" numFmtId="0" xfId="0" applyBorder="1" applyFont="1"/>
    <xf borderId="22" fillId="0" fontId="10" numFmtId="0" xfId="0" applyAlignment="1" applyBorder="1" applyFont="1">
      <alignment horizontal="left" shrinkToFit="0" vertical="center" wrapText="1"/>
    </xf>
    <xf borderId="20" fillId="0" fontId="11" numFmtId="0" xfId="0" applyAlignment="1" applyBorder="1" applyFont="1">
      <alignment horizontal="center" shrinkToFit="0" vertical="top" wrapText="1"/>
    </xf>
    <xf borderId="22" fillId="0" fontId="11" numFmtId="0" xfId="0" applyAlignment="1" applyBorder="1" applyFont="1">
      <alignment horizontal="center" shrinkToFit="0" vertical="top" wrapText="1"/>
    </xf>
    <xf borderId="86" fillId="6" fontId="26" numFmtId="0" xfId="0" applyAlignment="1" applyBorder="1" applyFont="1">
      <alignment horizontal="center" shrinkToFit="0" vertical="center" wrapText="1"/>
    </xf>
    <xf borderId="87" fillId="0" fontId="6" numFmtId="0" xfId="0" applyBorder="1" applyFont="1"/>
    <xf borderId="21" fillId="6" fontId="8" numFmtId="0" xfId="0" applyBorder="1" applyFont="1"/>
    <xf borderId="5" fillId="3" fontId="4" numFmtId="0" xfId="0" applyAlignment="1" applyBorder="1" applyFont="1">
      <alignment horizontal="center"/>
    </xf>
    <xf borderId="84" fillId="3" fontId="4" numFmtId="0" xfId="0" applyAlignment="1" applyBorder="1" applyFont="1">
      <alignment horizontal="center"/>
    </xf>
    <xf borderId="84" fillId="3" fontId="18" numFmtId="0" xfId="0" applyAlignment="1" applyBorder="1" applyFont="1">
      <alignment horizontal="center" shrinkToFit="0" vertical="center" wrapText="1"/>
    </xf>
    <xf borderId="8" fillId="0" fontId="6" numFmtId="0" xfId="0" applyBorder="1" applyFont="1"/>
    <xf borderId="22" fillId="0" fontId="10" numFmtId="0" xfId="0" applyAlignment="1" applyBorder="1" applyFont="1">
      <alignment horizontal="left" shrinkToFit="0" wrapText="1"/>
    </xf>
    <xf borderId="22" fillId="0" fontId="16" numFmtId="0" xfId="0" applyAlignment="1" applyBorder="1" applyFont="1">
      <alignment shrinkToFit="0" vertical="top" wrapText="1"/>
    </xf>
    <xf borderId="22" fillId="0" fontId="1" numFmtId="0" xfId="0" applyAlignment="1" applyBorder="1" applyFont="1">
      <alignment horizontal="left" shrinkToFit="0" wrapText="1"/>
    </xf>
    <xf borderId="86" fillId="6" fontId="8" numFmtId="0" xfId="0" applyAlignment="1" applyBorder="1" applyFont="1">
      <alignment horizontal="right"/>
    </xf>
    <xf borderId="88" fillId="0" fontId="6" numFmtId="0" xfId="0" applyBorder="1" applyFont="1"/>
    <xf borderId="1" fillId="6" fontId="8" numFmtId="0" xfId="0" applyBorder="1" applyFont="1"/>
    <xf borderId="1" fillId="6" fontId="8" numFmtId="0" xfId="0" applyAlignment="1" applyBorder="1" applyFont="1">
      <alignment horizontal="right"/>
    </xf>
    <xf borderId="42" fillId="6" fontId="8" numFmtId="0" xfId="0" applyAlignment="1" applyBorder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66675</xdr:colOff>
      <xdr:row>0</xdr:row>
      <xdr:rowOff>57150</xdr:rowOff>
    </xdr:from>
    <xdr:ext cx="581025" cy="7524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171450</xdr:colOff>
      <xdr:row>0</xdr:row>
      <xdr:rowOff>180975</xdr:rowOff>
    </xdr:from>
    <xdr:ext cx="666750" cy="838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1</xdr:row>
      <xdr:rowOff>0</xdr:rowOff>
    </xdr:from>
    <xdr:ext cx="361950" cy="5143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123825</xdr:colOff>
      <xdr:row>1</xdr:row>
      <xdr:rowOff>47625</xdr:rowOff>
    </xdr:from>
    <xdr:ext cx="609600" cy="876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0.86"/>
    <col customWidth="1" min="3" max="6" width="29.86"/>
    <col customWidth="1" min="7" max="7" width="14.71"/>
    <col customWidth="1" min="8" max="8" width="11.71"/>
    <col customWidth="1" min="9" max="9" width="25.29"/>
    <col customWidth="1" min="10" max="26" width="10.7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1"/>
      <c r="C2" s="1"/>
      <c r="D2" s="1"/>
      <c r="E2" s="1"/>
      <c r="F2" s="1"/>
      <c r="G2" s="1"/>
      <c r="H2" s="1"/>
      <c r="I2" s="1"/>
      <c r="M2" s="2">
        <v>6.0</v>
      </c>
    </row>
    <row r="3">
      <c r="B3" s="3"/>
      <c r="C3" s="4" t="s">
        <v>0</v>
      </c>
      <c r="D3" s="3"/>
      <c r="E3" s="3"/>
      <c r="F3" s="3"/>
      <c r="G3" s="1"/>
      <c r="H3" s="1"/>
      <c r="I3" s="1"/>
      <c r="K3" s="5"/>
      <c r="M3" s="2">
        <v>4.0</v>
      </c>
    </row>
    <row r="4">
      <c r="B4" s="3"/>
      <c r="C4" s="4" t="s">
        <v>1</v>
      </c>
      <c r="D4" s="3"/>
      <c r="E4" s="3"/>
      <c r="F4" s="3"/>
      <c r="G4" s="1"/>
      <c r="H4" s="1"/>
      <c r="I4" s="1"/>
      <c r="K4" s="6"/>
      <c r="M4" s="2">
        <v>2.0</v>
      </c>
    </row>
    <row r="5">
      <c r="C5" s="7"/>
      <c r="K5" s="8"/>
      <c r="M5" s="2">
        <v>0.0</v>
      </c>
    </row>
    <row r="6">
      <c r="B6" s="9" t="s">
        <v>2</v>
      </c>
      <c r="C6" s="10"/>
      <c r="D6" s="10"/>
      <c r="E6" s="11" t="s">
        <v>3</v>
      </c>
      <c r="F6" s="12"/>
    </row>
    <row r="7">
      <c r="B7" s="9" t="s">
        <v>4</v>
      </c>
      <c r="C7" s="10"/>
      <c r="D7" s="10"/>
      <c r="E7" s="11" t="s">
        <v>5</v>
      </c>
      <c r="F7" s="12"/>
    </row>
    <row r="8">
      <c r="C8" s="7"/>
    </row>
    <row r="9">
      <c r="C9" s="7"/>
    </row>
    <row r="10">
      <c r="B10" s="13"/>
      <c r="G10" s="14" t="s">
        <v>6</v>
      </c>
      <c r="H10" s="15" t="s">
        <v>7</v>
      </c>
      <c r="I10" s="16" t="s">
        <v>8</v>
      </c>
    </row>
    <row r="11" ht="41.25" customHeight="1">
      <c r="B11" s="17" t="s">
        <v>9</v>
      </c>
      <c r="C11" s="18" t="s">
        <v>10</v>
      </c>
      <c r="D11" s="18" t="s">
        <v>11</v>
      </c>
      <c r="E11" s="19" t="s">
        <v>12</v>
      </c>
      <c r="F11" s="20" t="s">
        <v>13</v>
      </c>
      <c r="G11" s="21" t="s">
        <v>14</v>
      </c>
      <c r="H11" s="22" t="s">
        <v>15</v>
      </c>
      <c r="I11" s="23"/>
    </row>
    <row r="12" ht="90.75" customHeight="1">
      <c r="B12" s="24" t="s">
        <v>16</v>
      </c>
      <c r="C12" s="25" t="s">
        <v>17</v>
      </c>
      <c r="D12" s="25" t="s">
        <v>18</v>
      </c>
      <c r="E12" s="25" t="s">
        <v>19</v>
      </c>
      <c r="F12" s="26" t="s">
        <v>20</v>
      </c>
      <c r="G12" s="27"/>
      <c r="H12" s="28"/>
      <c r="I12" s="27"/>
    </row>
    <row r="13" ht="91.5" customHeight="1">
      <c r="B13" s="29" t="s">
        <v>21</v>
      </c>
      <c r="C13" s="30" t="s">
        <v>22</v>
      </c>
      <c r="D13" s="30" t="s">
        <v>23</v>
      </c>
      <c r="E13" s="30" t="s">
        <v>24</v>
      </c>
      <c r="F13" s="30" t="s">
        <v>25</v>
      </c>
      <c r="G13" s="31"/>
      <c r="H13" s="32"/>
      <c r="I13" s="31"/>
    </row>
    <row r="14" ht="74.25" customHeight="1">
      <c r="B14" s="33" t="s">
        <v>26</v>
      </c>
      <c r="C14" s="34" t="s">
        <v>27</v>
      </c>
      <c r="D14" s="34" t="s">
        <v>28</v>
      </c>
      <c r="E14" s="30" t="s">
        <v>29</v>
      </c>
      <c r="F14" s="30" t="s">
        <v>30</v>
      </c>
      <c r="G14" s="35"/>
      <c r="H14" s="35"/>
      <c r="I14" s="35"/>
    </row>
    <row r="15" ht="51.0" customHeight="1">
      <c r="B15" s="36"/>
      <c r="C15" s="36"/>
      <c r="D15" s="36"/>
      <c r="E15" s="30" t="s">
        <v>31</v>
      </c>
      <c r="F15" s="30" t="s">
        <v>32</v>
      </c>
      <c r="G15" s="36"/>
      <c r="H15" s="36"/>
      <c r="I15" s="36"/>
    </row>
    <row r="16" ht="99.75" customHeight="1">
      <c r="B16" s="29" t="s">
        <v>33</v>
      </c>
      <c r="C16" s="30" t="s">
        <v>34</v>
      </c>
      <c r="D16" s="30" t="s">
        <v>35</v>
      </c>
      <c r="E16" s="30" t="s">
        <v>36</v>
      </c>
      <c r="F16" s="37" t="s">
        <v>37</v>
      </c>
      <c r="G16" s="31"/>
      <c r="H16" s="32"/>
      <c r="I16" s="31"/>
    </row>
    <row r="17" ht="86.25" customHeight="1">
      <c r="B17" s="29" t="s">
        <v>38</v>
      </c>
      <c r="C17" s="30" t="s">
        <v>39</v>
      </c>
      <c r="D17" s="30" t="s">
        <v>40</v>
      </c>
      <c r="E17" s="30" t="s">
        <v>41</v>
      </c>
      <c r="F17" s="30" t="s">
        <v>42</v>
      </c>
      <c r="G17" s="31"/>
      <c r="H17" s="32"/>
      <c r="I17" s="31"/>
    </row>
    <row r="18" ht="88.5" customHeight="1">
      <c r="B18" s="29" t="s">
        <v>43</v>
      </c>
      <c r="C18" s="30" t="s">
        <v>44</v>
      </c>
      <c r="D18" s="30" t="s">
        <v>45</v>
      </c>
      <c r="E18" s="30" t="s">
        <v>46</v>
      </c>
      <c r="F18" s="30" t="s">
        <v>47</v>
      </c>
      <c r="G18" s="31"/>
      <c r="H18" s="32"/>
      <c r="I18" s="31"/>
    </row>
    <row r="19">
      <c r="B19" s="38" t="s">
        <v>48</v>
      </c>
      <c r="C19" s="30" t="s">
        <v>49</v>
      </c>
      <c r="D19" s="30" t="s">
        <v>50</v>
      </c>
      <c r="E19" s="30" t="s">
        <v>51</v>
      </c>
      <c r="F19" s="30" t="s">
        <v>52</v>
      </c>
      <c r="G19" s="35"/>
      <c r="H19" s="32"/>
      <c r="I19" s="31"/>
    </row>
    <row r="20">
      <c r="B20" s="36"/>
      <c r="C20" s="30" t="s">
        <v>53</v>
      </c>
      <c r="D20" s="30" t="s">
        <v>54</v>
      </c>
      <c r="E20" s="30" t="s">
        <v>55</v>
      </c>
      <c r="F20" s="30" t="s">
        <v>56</v>
      </c>
      <c r="G20" s="36"/>
      <c r="H20" s="32"/>
      <c r="I20" s="31"/>
    </row>
    <row r="21" ht="15.75" customHeight="1">
      <c r="B21" s="39" t="s">
        <v>57</v>
      </c>
      <c r="C21" s="40"/>
      <c r="D21" s="40"/>
      <c r="E21" s="40"/>
      <c r="F21" s="41" t="s">
        <v>58</v>
      </c>
      <c r="G21" s="42">
        <f>(G12+G13+G14+G15+G16+G17+G18+G19)</f>
        <v>0</v>
      </c>
      <c r="H21" s="43"/>
    </row>
    <row r="22" ht="15.75" customHeight="1">
      <c r="B22" s="44"/>
      <c r="C22" s="44"/>
      <c r="D22" s="44"/>
      <c r="E22" s="44"/>
      <c r="F22" s="41" t="s">
        <v>59</v>
      </c>
      <c r="G22" s="42">
        <f>G21*7/42</f>
        <v>0</v>
      </c>
      <c r="H22" s="43"/>
    </row>
    <row r="23" ht="15.75" customHeight="1">
      <c r="B23" s="45"/>
      <c r="F23" s="46">
        <v>0.3</v>
      </c>
      <c r="G23" s="42">
        <f>G22*0.3</f>
        <v>0</v>
      </c>
    </row>
    <row r="24" ht="15.75" customHeight="1"/>
    <row r="25" ht="15.75" customHeight="1">
      <c r="G25" s="14" t="s">
        <v>6</v>
      </c>
      <c r="H25" s="15" t="s">
        <v>7</v>
      </c>
      <c r="I25" s="16" t="s">
        <v>8</v>
      </c>
    </row>
    <row r="26" ht="28.5" customHeight="1">
      <c r="C26" s="47" t="s">
        <v>10</v>
      </c>
      <c r="D26" s="47" t="s">
        <v>11</v>
      </c>
      <c r="E26" s="47" t="s">
        <v>12</v>
      </c>
      <c r="F26" s="47" t="s">
        <v>13</v>
      </c>
      <c r="G26" s="48" t="s">
        <v>14</v>
      </c>
      <c r="H26" s="49" t="s">
        <v>15</v>
      </c>
      <c r="I26" s="50"/>
    </row>
    <row r="27" ht="15.75" customHeight="1">
      <c r="B27" s="51" t="s">
        <v>60</v>
      </c>
      <c r="C27" s="52"/>
      <c r="D27" s="52"/>
      <c r="E27" s="52"/>
      <c r="F27" s="53"/>
      <c r="G27" s="54"/>
      <c r="H27" s="54"/>
      <c r="I27" s="54"/>
    </row>
    <row r="28" ht="15.75" customHeight="1">
      <c r="B28" s="55" t="s">
        <v>61</v>
      </c>
      <c r="C28" s="56" t="s">
        <v>62</v>
      </c>
      <c r="D28" s="56" t="s">
        <v>63</v>
      </c>
      <c r="E28" s="56" t="s">
        <v>64</v>
      </c>
      <c r="F28" s="57" t="s">
        <v>65</v>
      </c>
      <c r="G28" s="35"/>
      <c r="H28" s="35"/>
      <c r="I28" s="35"/>
    </row>
    <row r="29" ht="15.75" customHeight="1">
      <c r="B29" s="58"/>
      <c r="C29" s="56" t="s">
        <v>66</v>
      </c>
      <c r="D29" s="56" t="s">
        <v>66</v>
      </c>
      <c r="E29" s="56" t="s">
        <v>67</v>
      </c>
      <c r="F29" s="57" t="s">
        <v>67</v>
      </c>
      <c r="G29" s="36"/>
      <c r="H29" s="36"/>
      <c r="I29" s="36"/>
    </row>
    <row r="30" ht="15.75" customHeight="1">
      <c r="B30" s="59" t="s">
        <v>68</v>
      </c>
      <c r="C30" s="60" t="s">
        <v>69</v>
      </c>
      <c r="D30" s="61" t="s">
        <v>70</v>
      </c>
      <c r="E30" s="61" t="s">
        <v>71</v>
      </c>
      <c r="F30" s="61" t="s">
        <v>72</v>
      </c>
      <c r="G30" s="35"/>
      <c r="H30" s="35"/>
      <c r="I30" s="35"/>
    </row>
    <row r="31" ht="15.75" customHeight="1">
      <c r="B31" s="62"/>
      <c r="C31" s="63" t="s">
        <v>73</v>
      </c>
      <c r="D31" s="36"/>
      <c r="E31" s="36"/>
      <c r="F31" s="36"/>
      <c r="G31" s="36"/>
      <c r="H31" s="36"/>
      <c r="I31" s="36"/>
    </row>
    <row r="32" ht="15.75" customHeight="1">
      <c r="B32" s="59" t="s">
        <v>74</v>
      </c>
      <c r="C32" s="60" t="s">
        <v>75</v>
      </c>
      <c r="D32" s="64" t="s">
        <v>76</v>
      </c>
      <c r="E32" s="60" t="s">
        <v>77</v>
      </c>
      <c r="F32" s="34" t="s">
        <v>78</v>
      </c>
      <c r="G32" s="35"/>
      <c r="H32" s="35"/>
      <c r="I32" s="35"/>
    </row>
    <row r="33" ht="15.75" customHeight="1">
      <c r="B33" s="65"/>
      <c r="C33" s="66" t="s">
        <v>79</v>
      </c>
      <c r="D33" s="64" t="s">
        <v>80</v>
      </c>
      <c r="E33" s="66" t="s">
        <v>80</v>
      </c>
      <c r="F33" s="67"/>
      <c r="G33" s="67"/>
      <c r="H33" s="67"/>
      <c r="I33" s="67"/>
    </row>
    <row r="34" ht="15.75" customHeight="1">
      <c r="B34" s="65"/>
      <c r="C34" s="66" t="s">
        <v>81</v>
      </c>
      <c r="D34" s="64" t="s">
        <v>81</v>
      </c>
      <c r="E34" s="66" t="s">
        <v>81</v>
      </c>
      <c r="F34" s="67"/>
      <c r="G34" s="67"/>
      <c r="H34" s="67"/>
      <c r="I34" s="67"/>
    </row>
    <row r="35" ht="15.75" customHeight="1">
      <c r="B35" s="62"/>
      <c r="C35" s="63" t="s">
        <v>82</v>
      </c>
      <c r="D35" s="64" t="s">
        <v>82</v>
      </c>
      <c r="E35" s="63" t="s">
        <v>82</v>
      </c>
      <c r="F35" s="36"/>
      <c r="G35" s="36"/>
      <c r="H35" s="36"/>
      <c r="I35" s="36"/>
    </row>
    <row r="36" ht="15.75" customHeight="1">
      <c r="B36" s="68" t="s">
        <v>83</v>
      </c>
      <c r="C36" s="25" t="s">
        <v>84</v>
      </c>
      <c r="D36" s="30" t="s">
        <v>85</v>
      </c>
      <c r="E36" s="25" t="s">
        <v>86</v>
      </c>
      <c r="F36" s="69" t="s">
        <v>87</v>
      </c>
      <c r="G36" s="70"/>
      <c r="H36" s="31"/>
      <c r="I36" s="31"/>
    </row>
    <row r="37" ht="15.75" customHeight="1">
      <c r="B37" s="68" t="s">
        <v>88</v>
      </c>
      <c r="C37" s="34" t="s">
        <v>89</v>
      </c>
      <c r="D37" s="30" t="s">
        <v>90</v>
      </c>
      <c r="E37" s="34" t="s">
        <v>91</v>
      </c>
      <c r="F37" s="71" t="s">
        <v>92</v>
      </c>
      <c r="G37" s="70"/>
      <c r="H37" s="31"/>
      <c r="I37" s="31"/>
    </row>
    <row r="38" ht="15.75" customHeight="1">
      <c r="B38" s="59" t="s">
        <v>93</v>
      </c>
      <c r="C38" s="60" t="s">
        <v>94</v>
      </c>
      <c r="D38" s="64" t="s">
        <v>94</v>
      </c>
      <c r="E38" s="60" t="s">
        <v>95</v>
      </c>
      <c r="F38" s="64" t="s">
        <v>95</v>
      </c>
      <c r="G38" s="35"/>
      <c r="H38" s="35"/>
      <c r="I38" s="35"/>
    </row>
    <row r="39" ht="15.75" customHeight="1">
      <c r="B39" s="65"/>
      <c r="C39" s="66" t="s">
        <v>96</v>
      </c>
      <c r="D39" s="64" t="s">
        <v>97</v>
      </c>
      <c r="E39" s="66" t="s">
        <v>98</v>
      </c>
      <c r="F39" s="64" t="s">
        <v>99</v>
      </c>
      <c r="G39" s="67"/>
      <c r="H39" s="67"/>
      <c r="I39" s="67"/>
    </row>
    <row r="40" ht="15.75" customHeight="1">
      <c r="B40" s="65"/>
      <c r="C40" s="66" t="s">
        <v>100</v>
      </c>
      <c r="D40" s="64" t="s">
        <v>100</v>
      </c>
      <c r="E40" s="66" t="s">
        <v>101</v>
      </c>
      <c r="F40" s="64" t="s">
        <v>102</v>
      </c>
      <c r="G40" s="67"/>
      <c r="H40" s="67"/>
      <c r="I40" s="67"/>
    </row>
    <row r="41" ht="15.75" customHeight="1">
      <c r="B41" s="62"/>
      <c r="C41" s="63" t="s">
        <v>103</v>
      </c>
      <c r="D41" s="64" t="s">
        <v>103</v>
      </c>
      <c r="E41" s="63" t="s">
        <v>104</v>
      </c>
      <c r="F41" s="64" t="s">
        <v>104</v>
      </c>
      <c r="G41" s="36"/>
      <c r="H41" s="36"/>
      <c r="I41" s="36"/>
    </row>
    <row r="42" ht="15.75" customHeight="1">
      <c r="B42" s="68" t="s">
        <v>105</v>
      </c>
      <c r="C42" s="56" t="s">
        <v>106</v>
      </c>
      <c r="D42" s="30" t="s">
        <v>107</v>
      </c>
      <c r="E42" s="25" t="s">
        <v>108</v>
      </c>
      <c r="F42" s="71" t="s">
        <v>109</v>
      </c>
      <c r="G42" s="70"/>
      <c r="H42" s="31"/>
      <c r="I42" s="31"/>
    </row>
    <row r="43" ht="15.75" customHeight="1">
      <c r="B43" s="59" t="s">
        <v>110</v>
      </c>
      <c r="C43" s="60" t="s">
        <v>111</v>
      </c>
      <c r="D43" s="64" t="s">
        <v>112</v>
      </c>
      <c r="E43" s="34" t="s">
        <v>113</v>
      </c>
      <c r="F43" s="64" t="s">
        <v>114</v>
      </c>
      <c r="G43" s="35"/>
      <c r="H43" s="35"/>
      <c r="I43" s="35"/>
    </row>
    <row r="44" ht="15.75" customHeight="1">
      <c r="B44" s="65"/>
      <c r="C44" s="66" t="s">
        <v>115</v>
      </c>
      <c r="D44" s="64" t="s">
        <v>116</v>
      </c>
      <c r="E44" s="56" t="s">
        <v>117</v>
      </c>
      <c r="F44" s="64" t="s">
        <v>118</v>
      </c>
      <c r="G44" s="67"/>
      <c r="H44" s="67"/>
      <c r="I44" s="67"/>
    </row>
    <row r="45" ht="15.75" customHeight="1">
      <c r="B45" s="62"/>
      <c r="C45" s="63" t="s">
        <v>119</v>
      </c>
      <c r="D45" s="64" t="s">
        <v>119</v>
      </c>
      <c r="E45" s="25" t="s">
        <v>120</v>
      </c>
      <c r="F45" s="64" t="s">
        <v>121</v>
      </c>
      <c r="G45" s="36"/>
      <c r="H45" s="36"/>
      <c r="I45" s="36"/>
    </row>
    <row r="46" ht="15.75" customHeight="1">
      <c r="B46" s="72" t="s">
        <v>122</v>
      </c>
      <c r="C46" s="56" t="s">
        <v>123</v>
      </c>
      <c r="D46" s="34" t="s">
        <v>124</v>
      </c>
      <c r="E46" s="34" t="s">
        <v>125</v>
      </c>
      <c r="F46" s="73" t="s">
        <v>126</v>
      </c>
      <c r="G46" s="35"/>
      <c r="H46" s="35"/>
      <c r="I46" s="35"/>
    </row>
    <row r="47" ht="15.75" customHeight="1">
      <c r="B47" s="58"/>
      <c r="C47" s="25" t="s">
        <v>127</v>
      </c>
      <c r="D47" s="25" t="s">
        <v>127</v>
      </c>
      <c r="E47" s="25" t="s">
        <v>128</v>
      </c>
      <c r="F47" s="74"/>
      <c r="G47" s="36"/>
      <c r="H47" s="36"/>
      <c r="I47" s="36"/>
    </row>
    <row r="48" ht="15.75" customHeight="1">
      <c r="B48" s="72" t="s">
        <v>129</v>
      </c>
      <c r="C48" s="34" t="s">
        <v>130</v>
      </c>
      <c r="D48" s="34" t="s">
        <v>131</v>
      </c>
      <c r="E48" s="34" t="s">
        <v>132</v>
      </c>
      <c r="F48" s="73" t="s">
        <v>133</v>
      </c>
      <c r="G48" s="35"/>
      <c r="H48" s="35"/>
      <c r="I48" s="35"/>
    </row>
    <row r="49" ht="15.75" customHeight="1">
      <c r="B49" s="58"/>
      <c r="C49" s="56" t="s">
        <v>134</v>
      </c>
      <c r="D49" s="56" t="s">
        <v>134</v>
      </c>
      <c r="E49" s="56" t="s">
        <v>135</v>
      </c>
      <c r="F49" s="75"/>
      <c r="G49" s="36"/>
      <c r="H49" s="36"/>
      <c r="I49" s="36"/>
    </row>
    <row r="50" ht="119.25" customHeight="1">
      <c r="B50" s="76" t="s">
        <v>136</v>
      </c>
      <c r="C50" s="77" t="s">
        <v>137</v>
      </c>
      <c r="D50" s="78" t="s">
        <v>138</v>
      </c>
      <c r="E50" s="77" t="s">
        <v>139</v>
      </c>
      <c r="F50" s="79" t="s">
        <v>140</v>
      </c>
      <c r="G50" s="70"/>
      <c r="H50" s="31"/>
      <c r="I50" s="31"/>
    </row>
    <row r="51" ht="15.75" customHeight="1">
      <c r="B51" s="80" t="s">
        <v>141</v>
      </c>
      <c r="C51" s="81"/>
      <c r="D51" s="81"/>
      <c r="E51" s="81"/>
      <c r="F51" s="82"/>
      <c r="G51" s="54"/>
      <c r="H51" s="54"/>
      <c r="I51" s="54"/>
    </row>
    <row r="52" ht="15.75" customHeight="1">
      <c r="B52" s="83" t="s">
        <v>142</v>
      </c>
      <c r="C52" s="34" t="s">
        <v>143</v>
      </c>
      <c r="D52" s="34" t="s">
        <v>144</v>
      </c>
      <c r="E52" s="34" t="s">
        <v>145</v>
      </c>
      <c r="F52" s="34" t="s">
        <v>146</v>
      </c>
      <c r="G52" s="35"/>
      <c r="H52" s="35"/>
      <c r="I52" s="35"/>
    </row>
    <row r="53" ht="33.75" customHeight="1">
      <c r="B53" s="75"/>
      <c r="C53" s="84" t="s">
        <v>147</v>
      </c>
      <c r="D53" s="84" t="s">
        <v>148</v>
      </c>
      <c r="E53" s="84" t="s">
        <v>149</v>
      </c>
      <c r="F53" s="56" t="s">
        <v>150</v>
      </c>
      <c r="G53" s="67"/>
      <c r="H53" s="67"/>
      <c r="I53" s="67"/>
    </row>
    <row r="54" ht="15.75" customHeight="1">
      <c r="B54" s="74"/>
      <c r="C54" s="36"/>
      <c r="D54" s="36"/>
      <c r="E54" s="36"/>
      <c r="F54" s="25" t="s">
        <v>151</v>
      </c>
      <c r="G54" s="36"/>
      <c r="H54" s="36"/>
      <c r="I54" s="36"/>
    </row>
    <row r="55" ht="15.75" customHeight="1">
      <c r="B55" s="29" t="s">
        <v>152</v>
      </c>
      <c r="C55" s="85" t="s">
        <v>153</v>
      </c>
      <c r="D55" s="85" t="s">
        <v>154</v>
      </c>
      <c r="E55" s="85" t="s">
        <v>155</v>
      </c>
      <c r="F55" s="86" t="s">
        <v>156</v>
      </c>
      <c r="G55" s="70"/>
      <c r="H55" s="31"/>
      <c r="I55" s="31"/>
    </row>
    <row r="56" ht="63.75" customHeight="1">
      <c r="B56" s="87" t="s">
        <v>157</v>
      </c>
      <c r="C56" s="88" t="s">
        <v>158</v>
      </c>
      <c r="D56" s="88" t="s">
        <v>159</v>
      </c>
      <c r="E56" s="89" t="s">
        <v>160</v>
      </c>
      <c r="F56" s="90" t="s">
        <v>161</v>
      </c>
      <c r="G56" s="70"/>
      <c r="H56" s="31"/>
      <c r="I56" s="31"/>
    </row>
    <row r="57" ht="15.75" customHeight="1">
      <c r="B57" s="83" t="s">
        <v>162</v>
      </c>
      <c r="C57" s="34" t="s">
        <v>163</v>
      </c>
      <c r="D57" s="34" t="s">
        <v>164</v>
      </c>
      <c r="E57" s="34" t="s">
        <v>165</v>
      </c>
      <c r="F57" s="34" t="s">
        <v>166</v>
      </c>
      <c r="G57" s="35"/>
      <c r="H57" s="35"/>
      <c r="I57" s="35"/>
    </row>
    <row r="58" ht="15.75" customHeight="1">
      <c r="B58" s="74"/>
      <c r="C58" s="25" t="s">
        <v>167</v>
      </c>
      <c r="D58" s="25" t="s">
        <v>167</v>
      </c>
      <c r="E58" s="25" t="s">
        <v>168</v>
      </c>
      <c r="F58" s="25" t="s">
        <v>169</v>
      </c>
      <c r="G58" s="36"/>
      <c r="H58" s="36"/>
      <c r="I58" s="36"/>
    </row>
    <row r="59" ht="15.75" customHeight="1">
      <c r="B59" s="29" t="s">
        <v>170</v>
      </c>
      <c r="C59" s="56" t="s">
        <v>171</v>
      </c>
      <c r="D59" s="56" t="s">
        <v>172</v>
      </c>
      <c r="E59" s="56" t="s">
        <v>173</v>
      </c>
      <c r="F59" s="57" t="s">
        <v>174</v>
      </c>
      <c r="G59" s="70"/>
      <c r="H59" s="31"/>
      <c r="I59" s="31"/>
    </row>
    <row r="60" ht="15.75" customHeight="1">
      <c r="B60" s="83" t="s">
        <v>175</v>
      </c>
      <c r="C60" s="34" t="s">
        <v>176</v>
      </c>
      <c r="D60" s="34" t="s">
        <v>177</v>
      </c>
      <c r="E60" s="34" t="s">
        <v>178</v>
      </c>
      <c r="F60" s="34" t="s">
        <v>179</v>
      </c>
      <c r="G60" s="35"/>
      <c r="H60" s="35"/>
      <c r="I60" s="35"/>
    </row>
    <row r="61" ht="15.75" customHeight="1">
      <c r="B61" s="74"/>
      <c r="C61" s="25" t="s">
        <v>180</v>
      </c>
      <c r="D61" s="25" t="s">
        <v>180</v>
      </c>
      <c r="E61" s="25" t="s">
        <v>180</v>
      </c>
      <c r="F61" s="25" t="s">
        <v>180</v>
      </c>
      <c r="G61" s="36"/>
      <c r="H61" s="36"/>
      <c r="I61" s="36"/>
    </row>
    <row r="62" ht="32.25" customHeight="1">
      <c r="B62" s="83" t="s">
        <v>181</v>
      </c>
      <c r="C62" s="60" t="s">
        <v>182</v>
      </c>
      <c r="D62" s="34" t="s">
        <v>183</v>
      </c>
      <c r="E62" s="60" t="s">
        <v>184</v>
      </c>
      <c r="F62" s="34" t="s">
        <v>185</v>
      </c>
      <c r="G62" s="35"/>
      <c r="H62" s="35"/>
      <c r="I62" s="35"/>
    </row>
    <row r="63" ht="22.5" customHeight="1">
      <c r="B63" s="75"/>
      <c r="C63" s="66" t="s">
        <v>186</v>
      </c>
      <c r="D63" s="56" t="s">
        <v>182</v>
      </c>
      <c r="E63" s="66" t="s">
        <v>187</v>
      </c>
      <c r="F63" s="67"/>
      <c r="G63" s="67"/>
      <c r="H63" s="67"/>
      <c r="I63" s="67"/>
    </row>
    <row r="64" ht="15.75" customHeight="1">
      <c r="B64" s="75"/>
      <c r="C64" s="66" t="s">
        <v>188</v>
      </c>
      <c r="D64" s="56" t="s">
        <v>186</v>
      </c>
      <c r="E64" s="66" t="s">
        <v>186</v>
      </c>
      <c r="F64" s="67"/>
      <c r="G64" s="67"/>
      <c r="H64" s="67"/>
      <c r="I64" s="67"/>
    </row>
    <row r="65" ht="15.75" customHeight="1">
      <c r="B65" s="75"/>
      <c r="C65" s="66" t="s">
        <v>189</v>
      </c>
      <c r="D65" s="56" t="s">
        <v>188</v>
      </c>
      <c r="E65" s="66" t="s">
        <v>188</v>
      </c>
      <c r="F65" s="67"/>
      <c r="G65" s="67"/>
      <c r="H65" s="67"/>
      <c r="I65" s="67"/>
    </row>
    <row r="66" ht="15.75" customHeight="1">
      <c r="B66" s="74"/>
      <c r="C66" s="91"/>
      <c r="D66" s="25" t="s">
        <v>189</v>
      </c>
      <c r="E66" s="63" t="s">
        <v>189</v>
      </c>
      <c r="F66" s="36"/>
      <c r="G66" s="67"/>
      <c r="H66" s="67"/>
      <c r="I66" s="67"/>
    </row>
    <row r="67" ht="15.75" customHeight="1">
      <c r="B67" s="29" t="s">
        <v>190</v>
      </c>
      <c r="C67" s="25" t="s">
        <v>191</v>
      </c>
      <c r="D67" s="25" t="s">
        <v>192</v>
      </c>
      <c r="E67" s="25" t="s">
        <v>193</v>
      </c>
      <c r="F67" s="69" t="s">
        <v>194</v>
      </c>
      <c r="G67" s="36"/>
      <c r="H67" s="36"/>
      <c r="I67" s="36"/>
    </row>
    <row r="68" ht="15.75" customHeight="1">
      <c r="B68" s="92" t="s">
        <v>195</v>
      </c>
      <c r="C68" s="52"/>
      <c r="D68" s="52"/>
      <c r="E68" s="52"/>
      <c r="F68" s="53"/>
      <c r="G68" s="93"/>
      <c r="H68" s="54"/>
      <c r="I68" s="54"/>
    </row>
    <row r="69" ht="15.75" customHeight="1">
      <c r="B69" s="29" t="s">
        <v>196</v>
      </c>
      <c r="C69" s="30" t="s">
        <v>197</v>
      </c>
      <c r="D69" s="30" t="s">
        <v>198</v>
      </c>
      <c r="E69" s="30" t="s">
        <v>199</v>
      </c>
      <c r="F69" s="71" t="s">
        <v>200</v>
      </c>
      <c r="G69" s="70"/>
      <c r="H69" s="31"/>
      <c r="I69" s="31"/>
    </row>
    <row r="70" ht="15.75" customHeight="1">
      <c r="B70" s="29" t="s">
        <v>201</v>
      </c>
      <c r="C70" s="34" t="s">
        <v>202</v>
      </c>
      <c r="D70" s="30" t="s">
        <v>203</v>
      </c>
      <c r="E70" s="30" t="s">
        <v>204</v>
      </c>
      <c r="F70" s="71" t="s">
        <v>205</v>
      </c>
      <c r="G70" s="70"/>
      <c r="H70" s="31"/>
      <c r="I70" s="31"/>
    </row>
    <row r="71" ht="15.75" customHeight="1">
      <c r="B71" s="83" t="s">
        <v>206</v>
      </c>
      <c r="C71" s="34" t="s">
        <v>207</v>
      </c>
      <c r="D71" s="94" t="s">
        <v>208</v>
      </c>
      <c r="E71" s="34" t="s">
        <v>209</v>
      </c>
      <c r="F71" s="73" t="s">
        <v>210</v>
      </c>
      <c r="G71" s="35"/>
      <c r="H71" s="35"/>
      <c r="I71" s="35"/>
    </row>
    <row r="72" ht="30.0" customHeight="1">
      <c r="B72" s="74"/>
      <c r="C72" s="25" t="s">
        <v>211</v>
      </c>
      <c r="D72" s="95"/>
      <c r="E72" s="36"/>
      <c r="F72" s="74"/>
      <c r="G72" s="36"/>
      <c r="H72" s="36"/>
      <c r="I72" s="36"/>
    </row>
    <row r="73" ht="30.75" customHeight="1">
      <c r="B73" s="33" t="s">
        <v>212</v>
      </c>
      <c r="C73" s="30" t="s">
        <v>213</v>
      </c>
      <c r="D73" s="30" t="s">
        <v>213</v>
      </c>
      <c r="E73" s="30" t="s">
        <v>214</v>
      </c>
      <c r="F73" s="71" t="s">
        <v>215</v>
      </c>
      <c r="G73" s="70"/>
      <c r="H73" s="31"/>
      <c r="I73" s="31"/>
    </row>
    <row r="74" ht="15.75" customHeight="1">
      <c r="B74" s="36"/>
      <c r="C74" s="30" t="s">
        <v>216</v>
      </c>
      <c r="D74" s="30" t="s">
        <v>217</v>
      </c>
      <c r="E74" s="30" t="s">
        <v>217</v>
      </c>
      <c r="F74" s="71" t="s">
        <v>218</v>
      </c>
      <c r="G74" s="70"/>
      <c r="H74" s="31"/>
      <c r="I74" s="31"/>
    </row>
    <row r="75" ht="15.75" customHeight="1">
      <c r="B75" s="96" t="s">
        <v>219</v>
      </c>
      <c r="C75" s="40"/>
      <c r="D75" s="40"/>
      <c r="E75" s="97"/>
      <c r="F75" s="98" t="s">
        <v>58</v>
      </c>
      <c r="G75" s="42">
        <f>G28+G30+G32+G36+G37+G38+G42+G43+G46+G48+G50+G52+G55+G56+G57+G59+G60+G62+G69+G70+G71+G73+G74</f>
        <v>0</v>
      </c>
      <c r="H75" s="43"/>
    </row>
    <row r="76" ht="15.75" customHeight="1">
      <c r="F76" s="98" t="s">
        <v>59</v>
      </c>
      <c r="G76" s="42">
        <f>G75*7/138</f>
        <v>0</v>
      </c>
      <c r="H76" s="43"/>
    </row>
    <row r="77" ht="15.75" customHeight="1">
      <c r="B77" s="45"/>
      <c r="F77" s="99">
        <v>0.7</v>
      </c>
      <c r="G77" s="100">
        <f>G76*0.7</f>
        <v>0</v>
      </c>
    </row>
    <row r="78" ht="15.75" customHeight="1">
      <c r="F78" s="101" t="s">
        <v>220</v>
      </c>
      <c r="G78" s="102">
        <f>G23+G77</f>
        <v>0</v>
      </c>
    </row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0">
    <mergeCell ref="G43:G45"/>
    <mergeCell ref="G46:G47"/>
    <mergeCell ref="H46:H47"/>
    <mergeCell ref="I46:I47"/>
    <mergeCell ref="G32:G35"/>
    <mergeCell ref="H32:H35"/>
    <mergeCell ref="G38:G41"/>
    <mergeCell ref="H38:H41"/>
    <mergeCell ref="I38:I41"/>
    <mergeCell ref="H43:H45"/>
    <mergeCell ref="I43:I45"/>
    <mergeCell ref="B32:B35"/>
    <mergeCell ref="B38:B41"/>
    <mergeCell ref="B43:B45"/>
    <mergeCell ref="B46:B47"/>
    <mergeCell ref="B48:B49"/>
    <mergeCell ref="B51:F51"/>
    <mergeCell ref="B52:B54"/>
    <mergeCell ref="E53:E54"/>
    <mergeCell ref="G60:G61"/>
    <mergeCell ref="H60:H61"/>
    <mergeCell ref="F62:F66"/>
    <mergeCell ref="G62:G67"/>
    <mergeCell ref="H62:H67"/>
    <mergeCell ref="I62:I67"/>
    <mergeCell ref="C53:C54"/>
    <mergeCell ref="D53:D54"/>
    <mergeCell ref="B57:B58"/>
    <mergeCell ref="G57:G58"/>
    <mergeCell ref="H57:H58"/>
    <mergeCell ref="I57:I58"/>
    <mergeCell ref="I60:I61"/>
    <mergeCell ref="G71:G72"/>
    <mergeCell ref="H71:H72"/>
    <mergeCell ref="I71:I72"/>
    <mergeCell ref="B73:B74"/>
    <mergeCell ref="B75:E75"/>
    <mergeCell ref="B60:B61"/>
    <mergeCell ref="B62:B66"/>
    <mergeCell ref="B68:F68"/>
    <mergeCell ref="B71:B72"/>
    <mergeCell ref="D71:D72"/>
    <mergeCell ref="E71:E72"/>
    <mergeCell ref="F71:F72"/>
    <mergeCell ref="K3:K5"/>
    <mergeCell ref="B6:D6"/>
    <mergeCell ref="B7:D7"/>
    <mergeCell ref="I10:I11"/>
    <mergeCell ref="B14:B15"/>
    <mergeCell ref="C14:C15"/>
    <mergeCell ref="D14:D15"/>
    <mergeCell ref="I14:I15"/>
    <mergeCell ref="G19:G20"/>
    <mergeCell ref="G28:G29"/>
    <mergeCell ref="H28:H29"/>
    <mergeCell ref="I28:I29"/>
    <mergeCell ref="G14:G15"/>
    <mergeCell ref="H14:H15"/>
    <mergeCell ref="B19:B20"/>
    <mergeCell ref="B21:E21"/>
    <mergeCell ref="I25:I26"/>
    <mergeCell ref="B27:F27"/>
    <mergeCell ref="B28:B29"/>
    <mergeCell ref="B30:B31"/>
    <mergeCell ref="D30:D31"/>
    <mergeCell ref="E30:E31"/>
    <mergeCell ref="G30:G31"/>
    <mergeCell ref="H30:H31"/>
    <mergeCell ref="I30:I31"/>
    <mergeCell ref="I32:I35"/>
    <mergeCell ref="G52:G54"/>
    <mergeCell ref="H52:H54"/>
    <mergeCell ref="I52:I54"/>
    <mergeCell ref="F30:F31"/>
    <mergeCell ref="F32:F35"/>
    <mergeCell ref="F46:F47"/>
    <mergeCell ref="F48:F49"/>
    <mergeCell ref="G48:G49"/>
    <mergeCell ref="H48:H49"/>
    <mergeCell ref="I48:I49"/>
  </mergeCells>
  <dataValidations>
    <dataValidation type="list" allowBlank="1" showErrorMessage="1" sqref="G12:G14 G16:G19 G28 G30 G32 G36:G38 G42:G43 G46 G48 G50 G52 G55:G57 G59:G60 G62 G69:G71 G73:G74">
      <formula1>$M$2:$M$5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5.29"/>
    <col customWidth="1" min="3" max="3" width="30.0"/>
    <col customWidth="1" min="4" max="4" width="30.43"/>
    <col customWidth="1" min="5" max="5" width="29.57"/>
    <col customWidth="1" min="6" max="6" width="35.43"/>
    <col customWidth="1" min="7" max="26" width="10.71"/>
  </cols>
  <sheetData>
    <row r="2">
      <c r="B2" s="103"/>
      <c r="C2" s="103"/>
      <c r="D2" s="103"/>
      <c r="E2" s="103"/>
      <c r="F2" s="103"/>
    </row>
    <row r="3">
      <c r="B3" s="103"/>
      <c r="C3" s="103"/>
      <c r="D3" s="104" t="s">
        <v>221</v>
      </c>
      <c r="E3" s="103"/>
      <c r="F3" s="103"/>
      <c r="H3" s="5"/>
      <c r="L3" s="2">
        <v>6.0</v>
      </c>
    </row>
    <row r="4">
      <c r="B4" s="103"/>
      <c r="C4" s="103"/>
      <c r="D4" s="104" t="s">
        <v>222</v>
      </c>
      <c r="E4" s="103"/>
      <c r="F4" s="103"/>
      <c r="H4" s="6"/>
      <c r="L4" s="2">
        <v>4.0</v>
      </c>
    </row>
    <row r="5">
      <c r="B5" s="103"/>
      <c r="C5" s="103"/>
      <c r="D5" s="104" t="s">
        <v>223</v>
      </c>
      <c r="E5" s="103"/>
      <c r="F5" s="103"/>
      <c r="H5" s="8"/>
      <c r="L5" s="2">
        <v>2.0</v>
      </c>
    </row>
    <row r="6">
      <c r="L6" s="2">
        <v>0.0</v>
      </c>
    </row>
    <row r="8">
      <c r="B8" s="105" t="s">
        <v>224</v>
      </c>
    </row>
    <row r="10" ht="35.25" customHeight="1">
      <c r="C10" s="47" t="s">
        <v>10</v>
      </c>
      <c r="D10" s="47" t="s">
        <v>11</v>
      </c>
      <c r="E10" s="47" t="s">
        <v>12</v>
      </c>
      <c r="F10" s="47" t="s">
        <v>13</v>
      </c>
    </row>
    <row r="11">
      <c r="B11" s="106" t="s">
        <v>225</v>
      </c>
      <c r="C11" s="107"/>
      <c r="D11" s="107"/>
      <c r="E11" s="107"/>
      <c r="F11" s="107"/>
      <c r="G11" s="108"/>
    </row>
    <row r="12">
      <c r="B12" s="109" t="s">
        <v>226</v>
      </c>
      <c r="C12" s="110" t="s">
        <v>227</v>
      </c>
      <c r="D12" s="110" t="s">
        <v>228</v>
      </c>
      <c r="E12" s="110" t="s">
        <v>229</v>
      </c>
      <c r="F12" s="111" t="s">
        <v>230</v>
      </c>
      <c r="G12" s="112"/>
    </row>
    <row r="13">
      <c r="B13" s="113" t="s">
        <v>231</v>
      </c>
      <c r="C13" s="114" t="s">
        <v>232</v>
      </c>
      <c r="D13" s="114" t="s">
        <v>233</v>
      </c>
      <c r="E13" s="114" t="s">
        <v>234</v>
      </c>
      <c r="F13" s="115" t="s">
        <v>235</v>
      </c>
      <c r="G13" s="112"/>
    </row>
    <row r="14">
      <c r="B14" s="116" t="s">
        <v>236</v>
      </c>
      <c r="C14" s="117"/>
      <c r="D14" s="117"/>
      <c r="E14" s="117"/>
      <c r="F14" s="117"/>
      <c r="G14" s="118"/>
    </row>
    <row r="15">
      <c r="B15" s="119" t="s">
        <v>237</v>
      </c>
      <c r="C15" s="120" t="s">
        <v>238</v>
      </c>
      <c r="D15" s="120" t="s">
        <v>239</v>
      </c>
      <c r="E15" s="120" t="s">
        <v>240</v>
      </c>
      <c r="F15" s="121" t="s">
        <v>241</v>
      </c>
      <c r="G15" s="122"/>
    </row>
    <row r="16">
      <c r="B16" s="123"/>
      <c r="C16" s="36"/>
      <c r="D16" s="124" t="s">
        <v>242</v>
      </c>
      <c r="E16" s="124" t="s">
        <v>243</v>
      </c>
      <c r="F16" s="125" t="s">
        <v>244</v>
      </c>
      <c r="G16" s="126"/>
    </row>
    <row r="17">
      <c r="B17" s="113" t="s">
        <v>245</v>
      </c>
      <c r="C17" s="127" t="s">
        <v>246</v>
      </c>
      <c r="D17" s="127" t="s">
        <v>247</v>
      </c>
      <c r="E17" s="127" t="s">
        <v>248</v>
      </c>
      <c r="F17" s="128" t="s">
        <v>249</v>
      </c>
      <c r="G17" s="112"/>
    </row>
    <row r="18">
      <c r="B18" s="113" t="s">
        <v>250</v>
      </c>
      <c r="C18" s="127" t="s">
        <v>251</v>
      </c>
      <c r="D18" s="127" t="s">
        <v>252</v>
      </c>
      <c r="E18" s="127" t="s">
        <v>253</v>
      </c>
      <c r="F18" s="128" t="s">
        <v>254</v>
      </c>
      <c r="G18" s="112"/>
    </row>
    <row r="19">
      <c r="B19" s="113" t="s">
        <v>255</v>
      </c>
      <c r="C19" s="127" t="s">
        <v>256</v>
      </c>
      <c r="D19" s="127" t="s">
        <v>257</v>
      </c>
      <c r="E19" s="127" t="s">
        <v>258</v>
      </c>
      <c r="F19" s="128" t="s">
        <v>259</v>
      </c>
      <c r="G19" s="112"/>
    </row>
    <row r="20" ht="57.0" customHeight="1">
      <c r="B20" s="113" t="s">
        <v>260</v>
      </c>
      <c r="C20" s="127" t="s">
        <v>261</v>
      </c>
      <c r="D20" s="127" t="s">
        <v>262</v>
      </c>
      <c r="E20" s="127" t="s">
        <v>263</v>
      </c>
      <c r="F20" s="128" t="s">
        <v>264</v>
      </c>
      <c r="G20" s="112"/>
    </row>
    <row r="21" ht="16.5" customHeight="1">
      <c r="B21" s="119" t="s">
        <v>265</v>
      </c>
      <c r="C21" s="120" t="s">
        <v>266</v>
      </c>
      <c r="D21" s="120" t="s">
        <v>267</v>
      </c>
      <c r="E21" s="120" t="s">
        <v>268</v>
      </c>
      <c r="F21" s="121" t="s">
        <v>269</v>
      </c>
      <c r="G21" s="122"/>
    </row>
    <row r="22" ht="59.25" customHeight="1">
      <c r="B22" s="123"/>
      <c r="C22" s="36"/>
      <c r="D22" s="36"/>
      <c r="E22" s="36"/>
      <c r="F22" s="125" t="s">
        <v>270</v>
      </c>
      <c r="G22" s="126"/>
    </row>
    <row r="23" ht="15.75" customHeight="1">
      <c r="B23" s="129" t="s">
        <v>271</v>
      </c>
      <c r="C23" s="81"/>
      <c r="D23" s="81"/>
      <c r="E23" s="81"/>
      <c r="F23" s="81"/>
      <c r="G23" s="130"/>
    </row>
    <row r="24" ht="15.75" customHeight="1">
      <c r="B24" s="131" t="s">
        <v>272</v>
      </c>
      <c r="C24" s="34" t="s">
        <v>273</v>
      </c>
      <c r="D24" s="34" t="s">
        <v>274</v>
      </c>
      <c r="E24" s="34" t="s">
        <v>275</v>
      </c>
      <c r="F24" s="73" t="s">
        <v>276</v>
      </c>
      <c r="G24" s="132"/>
    </row>
    <row r="25" ht="15.75" customHeight="1">
      <c r="B25" s="133"/>
      <c r="C25" s="134" t="s">
        <v>277</v>
      </c>
      <c r="D25" s="134" t="s">
        <v>277</v>
      </c>
      <c r="E25" s="134" t="s">
        <v>278</v>
      </c>
      <c r="F25" s="135" t="s">
        <v>279</v>
      </c>
      <c r="G25" s="23"/>
    </row>
    <row r="26" ht="15.75" customHeight="1">
      <c r="B26" s="136" t="s">
        <v>280</v>
      </c>
      <c r="E26" s="137"/>
      <c r="F26" s="138" t="s">
        <v>281</v>
      </c>
      <c r="G26" s="139">
        <f>(G12+G13+G15+G17+G18+G19+G20+G21+G24)</f>
        <v>0</v>
      </c>
    </row>
    <row r="27" ht="15.75" customHeight="1">
      <c r="F27" s="140" t="s">
        <v>59</v>
      </c>
      <c r="G27" s="139">
        <f>SUM(G10:G24)*7/54</f>
        <v>0</v>
      </c>
    </row>
    <row r="28" ht="15.75" customHeight="1"/>
    <row r="29" ht="15.75" customHeight="1">
      <c r="B29" s="105" t="s">
        <v>282</v>
      </c>
    </row>
    <row r="30" ht="15.75" customHeight="1"/>
    <row r="31" ht="15.75" customHeight="1"/>
    <row r="32" ht="15.75" customHeight="1">
      <c r="C32" s="47" t="s">
        <v>10</v>
      </c>
      <c r="D32" s="47" t="s">
        <v>11</v>
      </c>
      <c r="E32" s="47" t="s">
        <v>12</v>
      </c>
      <c r="F32" s="47" t="s">
        <v>13</v>
      </c>
    </row>
    <row r="33" ht="15.75" customHeight="1">
      <c r="B33" s="141" t="s">
        <v>225</v>
      </c>
      <c r="C33" s="142"/>
      <c r="D33" s="142"/>
      <c r="E33" s="142"/>
      <c r="F33" s="142"/>
      <c r="G33" s="143"/>
    </row>
    <row r="34" ht="15.75" customHeight="1">
      <c r="B34" s="144" t="s">
        <v>226</v>
      </c>
      <c r="C34" s="145" t="s">
        <v>283</v>
      </c>
      <c r="D34" s="145" t="s">
        <v>284</v>
      </c>
      <c r="E34" s="145" t="s">
        <v>285</v>
      </c>
      <c r="F34" s="146" t="s">
        <v>286</v>
      </c>
      <c r="G34" s="147"/>
    </row>
    <row r="35" ht="15.75" customHeight="1">
      <c r="B35" s="144" t="s">
        <v>231</v>
      </c>
      <c r="C35" s="145" t="s">
        <v>287</v>
      </c>
      <c r="D35" s="145" t="s">
        <v>288</v>
      </c>
      <c r="E35" s="145" t="s">
        <v>289</v>
      </c>
      <c r="F35" s="146" t="s">
        <v>290</v>
      </c>
      <c r="G35" s="147"/>
    </row>
    <row r="36" ht="15.75" customHeight="1">
      <c r="B36" s="144" t="s">
        <v>291</v>
      </c>
      <c r="C36" s="145" t="s">
        <v>292</v>
      </c>
      <c r="D36" s="145" t="s">
        <v>293</v>
      </c>
      <c r="E36" s="145" t="s">
        <v>294</v>
      </c>
      <c r="F36" s="146" t="s">
        <v>295</v>
      </c>
      <c r="G36" s="147"/>
    </row>
    <row r="37" ht="15.75" customHeight="1">
      <c r="B37" s="144" t="s">
        <v>296</v>
      </c>
      <c r="C37" s="145" t="s">
        <v>297</v>
      </c>
      <c r="D37" s="145" t="s">
        <v>298</v>
      </c>
      <c r="E37" s="145" t="s">
        <v>299</v>
      </c>
      <c r="F37" s="146" t="s">
        <v>300</v>
      </c>
      <c r="G37" s="147"/>
    </row>
    <row r="38" ht="15.75" customHeight="1">
      <c r="B38" s="148" t="s">
        <v>236</v>
      </c>
      <c r="C38" s="117"/>
      <c r="D38" s="117"/>
      <c r="E38" s="117"/>
      <c r="F38" s="117"/>
      <c r="G38" s="118"/>
    </row>
    <row r="39" ht="15.75" customHeight="1">
      <c r="B39" s="131" t="s">
        <v>301</v>
      </c>
      <c r="C39" s="149" t="s">
        <v>302</v>
      </c>
      <c r="D39" s="149" t="s">
        <v>303</v>
      </c>
      <c r="E39" s="149" t="s">
        <v>304</v>
      </c>
      <c r="F39" s="150" t="s">
        <v>305</v>
      </c>
      <c r="G39" s="151"/>
    </row>
    <row r="40" ht="15.75" customHeight="1">
      <c r="B40" s="123"/>
      <c r="C40" s="152" t="s">
        <v>242</v>
      </c>
      <c r="D40" s="152" t="s">
        <v>242</v>
      </c>
      <c r="E40" s="152" t="s">
        <v>306</v>
      </c>
      <c r="F40" s="153" t="s">
        <v>307</v>
      </c>
      <c r="G40" s="126"/>
    </row>
    <row r="41" ht="15.75" customHeight="1">
      <c r="B41" s="144" t="s">
        <v>255</v>
      </c>
      <c r="C41" s="145" t="s">
        <v>308</v>
      </c>
      <c r="D41" s="145" t="s">
        <v>309</v>
      </c>
      <c r="E41" s="145" t="s">
        <v>310</v>
      </c>
      <c r="F41" s="146" t="s">
        <v>311</v>
      </c>
      <c r="G41" s="154"/>
    </row>
    <row r="42" ht="15.75" customHeight="1">
      <c r="B42" s="148" t="s">
        <v>271</v>
      </c>
      <c r="C42" s="117"/>
      <c r="D42" s="117"/>
      <c r="E42" s="117"/>
      <c r="F42" s="117"/>
      <c r="G42" s="118"/>
    </row>
    <row r="43" ht="15.75" customHeight="1">
      <c r="B43" s="144" t="s">
        <v>312</v>
      </c>
      <c r="C43" s="145" t="s">
        <v>313</v>
      </c>
      <c r="D43" s="145" t="s">
        <v>314</v>
      </c>
      <c r="E43" s="145" t="s">
        <v>315</v>
      </c>
      <c r="F43" s="146" t="s">
        <v>316</v>
      </c>
      <c r="G43" s="155"/>
    </row>
    <row r="44" ht="15.75" customHeight="1">
      <c r="B44" s="144" t="s">
        <v>317</v>
      </c>
      <c r="C44" s="145" t="s">
        <v>318</v>
      </c>
      <c r="D44" s="145" t="s">
        <v>319</v>
      </c>
      <c r="E44" s="145" t="s">
        <v>320</v>
      </c>
      <c r="F44" s="146" t="s">
        <v>321</v>
      </c>
      <c r="G44" s="155"/>
    </row>
    <row r="45" ht="15.75" customHeight="1">
      <c r="B45" s="131" t="s">
        <v>322</v>
      </c>
      <c r="C45" s="149" t="s">
        <v>323</v>
      </c>
      <c r="D45" s="149" t="s">
        <v>324</v>
      </c>
      <c r="E45" s="149" t="s">
        <v>325</v>
      </c>
      <c r="F45" s="150" t="s">
        <v>326</v>
      </c>
      <c r="G45" s="156"/>
    </row>
    <row r="46" ht="39.0" customHeight="1">
      <c r="B46" s="133"/>
      <c r="C46" s="157" t="s">
        <v>277</v>
      </c>
      <c r="D46" s="157" t="s">
        <v>277</v>
      </c>
      <c r="E46" s="158"/>
      <c r="F46" s="159" t="s">
        <v>279</v>
      </c>
      <c r="G46" s="23"/>
    </row>
    <row r="47" ht="15.75" customHeight="1">
      <c r="F47" s="138" t="s">
        <v>281</v>
      </c>
      <c r="G47" s="139">
        <f>(G34+G35+G36+G37+G39+G41+G43+G44+G45)</f>
        <v>0</v>
      </c>
    </row>
    <row r="48" ht="15.75" customHeight="1">
      <c r="B48" s="160" t="s">
        <v>327</v>
      </c>
      <c r="F48" s="140" t="s">
        <v>59</v>
      </c>
      <c r="G48" s="139">
        <f>SUM(G31:G45)*7/54</f>
        <v>0</v>
      </c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E21:E22"/>
    <mergeCell ref="G21:G22"/>
    <mergeCell ref="G24:G25"/>
    <mergeCell ref="H3:H5"/>
    <mergeCell ref="B11:G11"/>
    <mergeCell ref="B14:G14"/>
    <mergeCell ref="B15:B16"/>
    <mergeCell ref="C15:C16"/>
    <mergeCell ref="G15:G16"/>
    <mergeCell ref="B21:B22"/>
    <mergeCell ref="B23:G23"/>
    <mergeCell ref="G39:G40"/>
    <mergeCell ref="B42:G42"/>
    <mergeCell ref="B45:B46"/>
    <mergeCell ref="E45:E46"/>
    <mergeCell ref="G45:G46"/>
    <mergeCell ref="C21:C22"/>
    <mergeCell ref="D21:D22"/>
    <mergeCell ref="B24:B25"/>
    <mergeCell ref="B26:E26"/>
    <mergeCell ref="B33:G33"/>
    <mergeCell ref="B38:G38"/>
    <mergeCell ref="B39:B40"/>
  </mergeCells>
  <dataValidations>
    <dataValidation type="list" allowBlank="1" showErrorMessage="1" sqref="G12:G13 G15 G17:G21 G24 G34:G37 G39 G41 G43:G45">
      <formula1>$L$3:$L$6</formula1>
    </dataValidation>
  </dataValidation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1.43"/>
    <col customWidth="1" min="3" max="3" width="26.71"/>
    <col customWidth="1" min="4" max="4" width="31.57"/>
    <col customWidth="1" min="5" max="5" width="30.0"/>
    <col customWidth="1" min="6" max="6" width="28.57"/>
    <col customWidth="1" min="7" max="7" width="29.71"/>
    <col customWidth="1" min="8" max="26" width="10.71"/>
  </cols>
  <sheetData>
    <row r="2">
      <c r="C2" s="161"/>
      <c r="D2" s="103"/>
      <c r="E2" s="162" t="s">
        <v>328</v>
      </c>
      <c r="F2" s="103"/>
      <c r="G2" s="103"/>
      <c r="L2" s="2">
        <v>6.0</v>
      </c>
    </row>
    <row r="3">
      <c r="C3" s="163"/>
      <c r="D3" s="103"/>
      <c r="E3" s="162" t="s">
        <v>329</v>
      </c>
      <c r="F3" s="103"/>
      <c r="G3" s="103"/>
      <c r="L3" s="2">
        <v>4.0</v>
      </c>
    </row>
    <row r="4">
      <c r="C4" s="164"/>
      <c r="D4" s="103"/>
      <c r="E4" s="103"/>
      <c r="F4" s="103"/>
      <c r="G4" s="103"/>
      <c r="L4" s="2">
        <v>2.0</v>
      </c>
    </row>
    <row r="5">
      <c r="L5" s="2">
        <v>0.0</v>
      </c>
    </row>
    <row r="6" ht="35.25" customHeight="1">
      <c r="D6" s="165" t="s">
        <v>10</v>
      </c>
      <c r="E6" s="166" t="s">
        <v>11</v>
      </c>
      <c r="F6" s="166" t="s">
        <v>12</v>
      </c>
      <c r="G6" s="166" t="s">
        <v>13</v>
      </c>
      <c r="H6" s="167" t="s">
        <v>330</v>
      </c>
    </row>
    <row r="7" ht="48.75" customHeight="1">
      <c r="C7" s="168" t="s">
        <v>331</v>
      </c>
      <c r="D7" s="169" t="s">
        <v>332</v>
      </c>
      <c r="E7" s="169" t="s">
        <v>333</v>
      </c>
      <c r="F7" s="169" t="s">
        <v>334</v>
      </c>
      <c r="G7" s="170" t="s">
        <v>335</v>
      </c>
      <c r="H7" s="171"/>
    </row>
    <row r="8">
      <c r="C8" s="172"/>
      <c r="D8" s="67"/>
      <c r="E8" s="67"/>
      <c r="F8" s="173" t="s">
        <v>336</v>
      </c>
      <c r="G8" s="75"/>
      <c r="H8" s="174"/>
    </row>
    <row r="9">
      <c r="C9" s="123"/>
      <c r="D9" s="36"/>
      <c r="E9" s="36"/>
      <c r="F9" s="110" t="s">
        <v>337</v>
      </c>
      <c r="G9" s="74"/>
      <c r="H9" s="126"/>
    </row>
    <row r="10">
      <c r="C10" s="113" t="s">
        <v>338</v>
      </c>
      <c r="D10" s="114" t="s">
        <v>339</v>
      </c>
      <c r="E10" s="175" t="s">
        <v>340</v>
      </c>
      <c r="F10" s="175" t="s">
        <v>340</v>
      </c>
      <c r="G10" s="115" t="s">
        <v>341</v>
      </c>
      <c r="H10" s="154"/>
    </row>
    <row r="11">
      <c r="C11" s="119" t="s">
        <v>342</v>
      </c>
      <c r="D11" s="176" t="s">
        <v>343</v>
      </c>
      <c r="E11" s="176" t="s">
        <v>343</v>
      </c>
      <c r="F11" s="176" t="s">
        <v>344</v>
      </c>
      <c r="G11" s="177" t="s">
        <v>345</v>
      </c>
      <c r="H11" s="151"/>
    </row>
    <row r="12">
      <c r="C12" s="123"/>
      <c r="D12" s="110" t="s">
        <v>346</v>
      </c>
      <c r="E12" s="110" t="s">
        <v>347</v>
      </c>
      <c r="F12" s="36"/>
      <c r="G12" s="74"/>
      <c r="H12" s="126"/>
    </row>
    <row r="13">
      <c r="C13" s="113" t="s">
        <v>348</v>
      </c>
      <c r="D13" s="114" t="s">
        <v>349</v>
      </c>
      <c r="E13" s="114" t="s">
        <v>350</v>
      </c>
      <c r="F13" s="114" t="s">
        <v>351</v>
      </c>
      <c r="G13" s="115" t="s">
        <v>352</v>
      </c>
      <c r="H13" s="154"/>
    </row>
    <row r="14">
      <c r="C14" s="113" t="s">
        <v>353</v>
      </c>
      <c r="D14" s="114" t="s">
        <v>354</v>
      </c>
      <c r="E14" s="114" t="s">
        <v>355</v>
      </c>
      <c r="F14" s="114" t="s">
        <v>356</v>
      </c>
      <c r="G14" s="115" t="s">
        <v>357</v>
      </c>
      <c r="H14" s="154"/>
    </row>
    <row r="15">
      <c r="C15" s="113" t="s">
        <v>358</v>
      </c>
      <c r="D15" s="114" t="s">
        <v>359</v>
      </c>
      <c r="E15" s="114" t="s">
        <v>360</v>
      </c>
      <c r="F15" s="114" t="s">
        <v>361</v>
      </c>
      <c r="G15" s="115" t="s">
        <v>362</v>
      </c>
      <c r="H15" s="154"/>
    </row>
    <row r="16">
      <c r="C16" s="113" t="s">
        <v>363</v>
      </c>
      <c r="D16" s="114" t="s">
        <v>364</v>
      </c>
      <c r="E16" s="114" t="s">
        <v>365</v>
      </c>
      <c r="F16" s="114" t="s">
        <v>366</v>
      </c>
      <c r="G16" s="115" t="s">
        <v>367</v>
      </c>
      <c r="H16" s="154"/>
    </row>
    <row r="17">
      <c r="C17" s="113" t="s">
        <v>368</v>
      </c>
      <c r="D17" s="114" t="s">
        <v>369</v>
      </c>
      <c r="E17" s="175" t="s">
        <v>340</v>
      </c>
      <c r="F17" s="114" t="s">
        <v>370</v>
      </c>
      <c r="G17" s="115" t="s">
        <v>371</v>
      </c>
      <c r="H17" s="154"/>
    </row>
    <row r="18">
      <c r="C18" s="113" t="s">
        <v>372</v>
      </c>
      <c r="D18" s="114" t="s">
        <v>373</v>
      </c>
      <c r="E18" s="114" t="s">
        <v>374</v>
      </c>
      <c r="F18" s="114" t="s">
        <v>375</v>
      </c>
      <c r="G18" s="115" t="s">
        <v>376</v>
      </c>
      <c r="H18" s="154"/>
    </row>
    <row r="19">
      <c r="C19" s="113" t="s">
        <v>377</v>
      </c>
      <c r="D19" s="114" t="s">
        <v>378</v>
      </c>
      <c r="E19" s="114" t="s">
        <v>379</v>
      </c>
      <c r="F19" s="114" t="s">
        <v>380</v>
      </c>
      <c r="G19" s="115" t="s">
        <v>381</v>
      </c>
      <c r="H19" s="154"/>
    </row>
    <row r="20">
      <c r="C20" s="119" t="s">
        <v>382</v>
      </c>
      <c r="D20" s="176" t="s">
        <v>383</v>
      </c>
      <c r="E20" s="176" t="s">
        <v>384</v>
      </c>
      <c r="F20" s="176" t="s">
        <v>385</v>
      </c>
      <c r="G20" s="177" t="s">
        <v>386</v>
      </c>
      <c r="H20" s="151"/>
    </row>
    <row r="21" ht="15.75" customHeight="1">
      <c r="C21" s="172"/>
      <c r="D21" s="67"/>
      <c r="E21" s="173" t="s">
        <v>387</v>
      </c>
      <c r="F21" s="67"/>
      <c r="G21" s="75"/>
      <c r="H21" s="174"/>
    </row>
    <row r="22" ht="15.75" customHeight="1">
      <c r="C22" s="133"/>
      <c r="D22" s="158"/>
      <c r="E22" s="178" t="s">
        <v>388</v>
      </c>
      <c r="F22" s="158"/>
      <c r="G22" s="179"/>
      <c r="H22" s="23"/>
    </row>
    <row r="23" ht="15.75" customHeight="1">
      <c r="C23" s="180" t="s">
        <v>389</v>
      </c>
      <c r="D23" s="81"/>
      <c r="E23" s="81"/>
      <c r="F23" s="82"/>
      <c r="G23" s="181" t="s">
        <v>281</v>
      </c>
      <c r="H23" s="182">
        <f>(H7+H10+H11+H13+H14+H15+H16+H17+H18+H19+H20)</f>
        <v>0</v>
      </c>
    </row>
    <row r="24" ht="15.75" customHeight="1">
      <c r="C24" s="183"/>
      <c r="G24" s="140" t="s">
        <v>59</v>
      </c>
      <c r="H24" s="139">
        <f>SUM(H7:H21)*7/66</f>
        <v>0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F11:F12"/>
    <mergeCell ref="G11:G12"/>
    <mergeCell ref="C20:C22"/>
    <mergeCell ref="D20:D22"/>
    <mergeCell ref="F20:F22"/>
    <mergeCell ref="G20:G22"/>
    <mergeCell ref="H20:H22"/>
    <mergeCell ref="C23:F23"/>
    <mergeCell ref="C2:C4"/>
    <mergeCell ref="C7:C9"/>
    <mergeCell ref="D7:D9"/>
    <mergeCell ref="E7:E9"/>
    <mergeCell ref="G7:G9"/>
    <mergeCell ref="H7:H9"/>
    <mergeCell ref="C11:C12"/>
    <mergeCell ref="H11:H12"/>
  </mergeCells>
  <dataValidations>
    <dataValidation type="list" allowBlank="1" showErrorMessage="1" sqref="H7 H10:H11 H13:H20">
      <formula1>$L$2:$L$5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10.71"/>
    <col customWidth="1" min="6" max="6" width="19.14"/>
    <col customWidth="1" min="7" max="7" width="10.71"/>
    <col customWidth="1" min="8" max="8" width="15.86"/>
    <col customWidth="1" min="9" max="9" width="10.71"/>
    <col customWidth="1" min="10" max="10" width="17.43"/>
    <col customWidth="1" min="11" max="11" width="21.0"/>
    <col customWidth="1" min="12" max="12" width="6.0"/>
    <col customWidth="1" min="13" max="26" width="10.71"/>
  </cols>
  <sheetData>
    <row r="2"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>
      <c r="C3" s="184"/>
      <c r="D3" s="103"/>
      <c r="E3" s="103"/>
      <c r="F3" s="185" t="s">
        <v>390</v>
      </c>
      <c r="G3" s="103"/>
      <c r="H3" s="103"/>
      <c r="I3" s="103"/>
      <c r="J3" s="103"/>
      <c r="K3" s="103"/>
      <c r="L3" s="103"/>
      <c r="M3" s="103"/>
    </row>
    <row r="4">
      <c r="D4" s="103"/>
      <c r="E4" s="103"/>
      <c r="F4" s="185" t="s">
        <v>329</v>
      </c>
      <c r="G4" s="103"/>
      <c r="H4" s="103"/>
      <c r="I4" s="103"/>
      <c r="J4" s="103"/>
      <c r="K4" s="103"/>
      <c r="L4" s="103"/>
      <c r="M4" s="103"/>
    </row>
    <row r="5">
      <c r="D5" s="103"/>
      <c r="E5" s="103"/>
      <c r="F5" s="185"/>
      <c r="G5" s="103"/>
      <c r="H5" s="103"/>
      <c r="I5" s="103"/>
      <c r="J5" s="103"/>
      <c r="K5" s="103"/>
      <c r="L5" s="103"/>
      <c r="M5" s="103"/>
      <c r="R5" s="2">
        <v>6.0</v>
      </c>
    </row>
    <row r="6">
      <c r="F6" s="186"/>
      <c r="R6" s="2">
        <v>4.0</v>
      </c>
    </row>
    <row r="7">
      <c r="R7" s="2">
        <v>2.0</v>
      </c>
    </row>
    <row r="8">
      <c r="C8" s="187"/>
      <c r="E8" s="188" t="s">
        <v>391</v>
      </c>
      <c r="F8" s="189"/>
      <c r="G8" s="190" t="s">
        <v>392</v>
      </c>
      <c r="H8" s="189"/>
      <c r="I8" s="190" t="s">
        <v>12</v>
      </c>
      <c r="J8" s="189"/>
      <c r="K8" s="191" t="s">
        <v>13</v>
      </c>
      <c r="L8" s="189"/>
      <c r="M8" s="192" t="s">
        <v>330</v>
      </c>
      <c r="R8" s="2">
        <v>0.0</v>
      </c>
    </row>
    <row r="9" ht="30.75" customHeight="1">
      <c r="C9" s="193" t="s">
        <v>393</v>
      </c>
      <c r="D9" s="53"/>
      <c r="E9" s="69" t="s">
        <v>394</v>
      </c>
      <c r="F9" s="95"/>
      <c r="G9" s="69" t="s">
        <v>395</v>
      </c>
      <c r="H9" s="95"/>
      <c r="I9" s="69" t="s">
        <v>396</v>
      </c>
      <c r="J9" s="95"/>
      <c r="K9" s="194" t="s">
        <v>397</v>
      </c>
      <c r="L9" s="95"/>
      <c r="M9" s="27"/>
    </row>
    <row r="10" ht="53.25" customHeight="1">
      <c r="C10" s="193" t="s">
        <v>398</v>
      </c>
      <c r="D10" s="53"/>
      <c r="E10" s="71" t="s">
        <v>399</v>
      </c>
      <c r="F10" s="53"/>
      <c r="G10" s="195" t="s">
        <v>340</v>
      </c>
      <c r="H10" s="53"/>
      <c r="I10" s="195" t="s">
        <v>340</v>
      </c>
      <c r="J10" s="53"/>
      <c r="K10" s="195" t="s">
        <v>400</v>
      </c>
      <c r="L10" s="53"/>
      <c r="M10" s="31"/>
    </row>
    <row r="11" ht="62.25" customHeight="1">
      <c r="C11" s="193" t="s">
        <v>401</v>
      </c>
      <c r="D11" s="53"/>
      <c r="E11" s="71" t="s">
        <v>402</v>
      </c>
      <c r="F11" s="53"/>
      <c r="G11" s="71" t="s">
        <v>403</v>
      </c>
      <c r="H11" s="53"/>
      <c r="I11" s="71" t="s">
        <v>404</v>
      </c>
      <c r="J11" s="53"/>
      <c r="K11" s="195" t="s">
        <v>405</v>
      </c>
      <c r="L11" s="53"/>
      <c r="M11" s="31"/>
    </row>
    <row r="12" ht="61.5" customHeight="1">
      <c r="C12" s="193" t="s">
        <v>406</v>
      </c>
      <c r="D12" s="53"/>
      <c r="E12" s="71" t="s">
        <v>407</v>
      </c>
      <c r="F12" s="53"/>
      <c r="G12" s="71" t="s">
        <v>408</v>
      </c>
      <c r="H12" s="53"/>
      <c r="I12" s="71" t="s">
        <v>409</v>
      </c>
      <c r="J12" s="53"/>
      <c r="K12" s="195" t="s">
        <v>410</v>
      </c>
      <c r="L12" s="53"/>
      <c r="M12" s="31"/>
    </row>
    <row r="13" ht="40.5" customHeight="1">
      <c r="C13" s="193" t="s">
        <v>411</v>
      </c>
      <c r="D13" s="53"/>
      <c r="E13" s="71" t="s">
        <v>412</v>
      </c>
      <c r="F13" s="53"/>
      <c r="G13" s="71" t="s">
        <v>413</v>
      </c>
      <c r="H13" s="53"/>
      <c r="I13" s="71" t="s">
        <v>414</v>
      </c>
      <c r="J13" s="53"/>
      <c r="K13" s="195" t="s">
        <v>415</v>
      </c>
      <c r="L13" s="53"/>
      <c r="M13" s="31"/>
    </row>
    <row r="14" ht="19.5" customHeight="1">
      <c r="C14" s="136"/>
      <c r="D14" s="136"/>
      <c r="E14" s="136"/>
      <c r="F14" s="136"/>
      <c r="G14" s="136"/>
      <c r="H14" s="136"/>
      <c r="I14" s="136"/>
      <c r="J14" s="136"/>
      <c r="K14" s="196" t="s">
        <v>416</v>
      </c>
      <c r="L14" s="197"/>
      <c r="M14" s="198">
        <f>SUM(M9:M13)</f>
        <v>0</v>
      </c>
    </row>
    <row r="16">
      <c r="E16" s="199" t="s">
        <v>10</v>
      </c>
      <c r="F16" s="189"/>
      <c r="G16" s="200" t="s">
        <v>392</v>
      </c>
      <c r="H16" s="189"/>
      <c r="I16" s="200" t="s">
        <v>12</v>
      </c>
      <c r="J16" s="189"/>
      <c r="K16" s="201" t="s">
        <v>13</v>
      </c>
      <c r="L16" s="202"/>
      <c r="M16" s="192" t="s">
        <v>330</v>
      </c>
    </row>
    <row r="17" ht="78.75" customHeight="1">
      <c r="C17" s="193" t="s">
        <v>417</v>
      </c>
      <c r="D17" s="53"/>
      <c r="E17" s="69" t="s">
        <v>418</v>
      </c>
      <c r="F17" s="95"/>
      <c r="G17" s="69" t="s">
        <v>419</v>
      </c>
      <c r="H17" s="95"/>
      <c r="I17" s="69" t="s">
        <v>420</v>
      </c>
      <c r="J17" s="95"/>
      <c r="K17" s="194" t="s">
        <v>421</v>
      </c>
      <c r="L17" s="95"/>
      <c r="M17" s="31"/>
    </row>
    <row r="18" ht="45.0" customHeight="1">
      <c r="C18" s="193" t="s">
        <v>422</v>
      </c>
      <c r="D18" s="53"/>
      <c r="E18" s="71" t="s">
        <v>423</v>
      </c>
      <c r="F18" s="53"/>
      <c r="G18" s="71" t="s">
        <v>424</v>
      </c>
      <c r="H18" s="53"/>
      <c r="I18" s="71" t="s">
        <v>425</v>
      </c>
      <c r="J18" s="53"/>
      <c r="K18" s="195" t="s">
        <v>426</v>
      </c>
      <c r="L18" s="53"/>
      <c r="M18" s="31"/>
    </row>
    <row r="19" ht="126.0" customHeight="1">
      <c r="C19" s="193" t="s">
        <v>427</v>
      </c>
      <c r="D19" s="53"/>
      <c r="E19" s="71" t="s">
        <v>428</v>
      </c>
      <c r="F19" s="53"/>
      <c r="G19" s="71" t="s">
        <v>429</v>
      </c>
      <c r="H19" s="53"/>
      <c r="I19" s="71" t="s">
        <v>430</v>
      </c>
      <c r="J19" s="53"/>
      <c r="K19" s="71" t="s">
        <v>431</v>
      </c>
      <c r="L19" s="53"/>
      <c r="M19" s="31"/>
    </row>
    <row r="20" ht="63.0" customHeight="1">
      <c r="C20" s="193" t="s">
        <v>432</v>
      </c>
      <c r="D20" s="53"/>
      <c r="E20" s="71" t="s">
        <v>433</v>
      </c>
      <c r="F20" s="53"/>
      <c r="G20" s="71" t="s">
        <v>434</v>
      </c>
      <c r="H20" s="53"/>
      <c r="I20" s="71" t="s">
        <v>435</v>
      </c>
      <c r="J20" s="53"/>
      <c r="K20" s="71" t="s">
        <v>435</v>
      </c>
      <c r="L20" s="53"/>
      <c r="M20" s="31"/>
    </row>
    <row r="21" ht="46.5" customHeight="1">
      <c r="C21" s="203" t="s">
        <v>436</v>
      </c>
      <c r="D21" s="53"/>
      <c r="E21" s="71" t="s">
        <v>437</v>
      </c>
      <c r="F21" s="53"/>
      <c r="G21" s="204"/>
      <c r="H21" s="53"/>
      <c r="I21" s="204"/>
      <c r="J21" s="53"/>
      <c r="K21" s="71" t="s">
        <v>438</v>
      </c>
      <c r="L21" s="53"/>
      <c r="M21" s="31"/>
    </row>
    <row r="22" ht="45.0" customHeight="1">
      <c r="C22" s="205" t="s">
        <v>439</v>
      </c>
      <c r="D22" s="53"/>
      <c r="E22" s="71" t="s">
        <v>440</v>
      </c>
      <c r="F22" s="53"/>
      <c r="G22" s="204"/>
      <c r="H22" s="53"/>
      <c r="I22" s="71" t="s">
        <v>440</v>
      </c>
      <c r="J22" s="53"/>
      <c r="K22" s="71" t="s">
        <v>441</v>
      </c>
      <c r="L22" s="53"/>
      <c r="M22" s="31"/>
    </row>
    <row r="23" ht="87.0" customHeight="1">
      <c r="C23" s="203" t="s">
        <v>442</v>
      </c>
      <c r="D23" s="53"/>
      <c r="E23" s="71" t="s">
        <v>443</v>
      </c>
      <c r="F23" s="53"/>
      <c r="G23" s="204"/>
      <c r="H23" s="53"/>
      <c r="I23" s="71" t="s">
        <v>444</v>
      </c>
      <c r="J23" s="53"/>
      <c r="K23" s="71" t="s">
        <v>445</v>
      </c>
      <c r="L23" s="53"/>
      <c r="M23" s="31"/>
    </row>
    <row r="24" ht="15.75" customHeight="1">
      <c r="C24" s="96" t="s">
        <v>446</v>
      </c>
      <c r="D24" s="40"/>
      <c r="E24" s="40"/>
      <c r="F24" s="40"/>
      <c r="G24" s="40"/>
      <c r="H24" s="40"/>
      <c r="I24" s="40"/>
      <c r="J24" s="40"/>
      <c r="K24" s="206" t="s">
        <v>330</v>
      </c>
      <c r="L24" s="207"/>
      <c r="M24" s="208">
        <f>SUM(M17:M23)</f>
        <v>0</v>
      </c>
    </row>
    <row r="25" ht="15.75" customHeight="1">
      <c r="K25" s="209"/>
      <c r="L25" s="209" t="s">
        <v>447</v>
      </c>
      <c r="M25" s="208">
        <f>M14+M24</f>
        <v>0</v>
      </c>
    </row>
    <row r="26" ht="15.75" customHeight="1">
      <c r="K26" s="210" t="s">
        <v>448</v>
      </c>
      <c r="L26" s="82"/>
      <c r="M26" s="208">
        <f>M25*7/72</f>
        <v>0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4">
    <mergeCell ref="G19:H19"/>
    <mergeCell ref="I19:J19"/>
    <mergeCell ref="C18:D18"/>
    <mergeCell ref="E18:F18"/>
    <mergeCell ref="G18:H18"/>
    <mergeCell ref="I18:J18"/>
    <mergeCell ref="K18:L18"/>
    <mergeCell ref="E19:F19"/>
    <mergeCell ref="K19:L19"/>
    <mergeCell ref="I21:J21"/>
    <mergeCell ref="K21:L21"/>
    <mergeCell ref="C19:D19"/>
    <mergeCell ref="C20:D20"/>
    <mergeCell ref="E20:F20"/>
    <mergeCell ref="G20:H20"/>
    <mergeCell ref="I20:J20"/>
    <mergeCell ref="K20:L20"/>
    <mergeCell ref="C21:D21"/>
    <mergeCell ref="I9:J9"/>
    <mergeCell ref="K9:L9"/>
    <mergeCell ref="I10:J10"/>
    <mergeCell ref="K10:L10"/>
    <mergeCell ref="I11:J11"/>
    <mergeCell ref="K11:L11"/>
    <mergeCell ref="C3:C7"/>
    <mergeCell ref="C8:D8"/>
    <mergeCell ref="E8:F8"/>
    <mergeCell ref="G8:H8"/>
    <mergeCell ref="I8:J8"/>
    <mergeCell ref="K8:L8"/>
    <mergeCell ref="C9:D9"/>
    <mergeCell ref="E9:F9"/>
    <mergeCell ref="G9:H9"/>
    <mergeCell ref="C10:D10"/>
    <mergeCell ref="E10:F10"/>
    <mergeCell ref="G10:H10"/>
    <mergeCell ref="E11:F11"/>
    <mergeCell ref="G11:H11"/>
    <mergeCell ref="I13:J13"/>
    <mergeCell ref="K13:L13"/>
    <mergeCell ref="K14:L14"/>
    <mergeCell ref="I16:J16"/>
    <mergeCell ref="K16:L16"/>
    <mergeCell ref="I17:J17"/>
    <mergeCell ref="K17:L17"/>
    <mergeCell ref="C11:D11"/>
    <mergeCell ref="C12:D12"/>
    <mergeCell ref="E12:F12"/>
    <mergeCell ref="G12:H12"/>
    <mergeCell ref="I12:J12"/>
    <mergeCell ref="K12:L12"/>
    <mergeCell ref="C13:D13"/>
    <mergeCell ref="E13:F13"/>
    <mergeCell ref="G13:H13"/>
    <mergeCell ref="E16:F16"/>
    <mergeCell ref="G16:H16"/>
    <mergeCell ref="C17:D17"/>
    <mergeCell ref="E17:F17"/>
    <mergeCell ref="G17:H17"/>
    <mergeCell ref="C23:D23"/>
    <mergeCell ref="E23:F23"/>
    <mergeCell ref="G23:H23"/>
    <mergeCell ref="I23:J23"/>
    <mergeCell ref="K23:L23"/>
    <mergeCell ref="C24:J24"/>
    <mergeCell ref="K24:L24"/>
    <mergeCell ref="K26:L26"/>
    <mergeCell ref="E21:F21"/>
    <mergeCell ref="G21:H21"/>
    <mergeCell ref="C22:D22"/>
    <mergeCell ref="E22:F22"/>
    <mergeCell ref="G22:H22"/>
    <mergeCell ref="I22:J22"/>
    <mergeCell ref="K22:L22"/>
  </mergeCells>
  <dataValidations>
    <dataValidation type="list" allowBlank="1" showErrorMessage="1" sqref="M9:M13 M17:M23">
      <formula1>$R$5:$R$8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2025-08-11T13:26:27Z</dcterms:created>
  <dc:creator>Claudia Gacitúa Videla (claudia.gacitua)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0x010100F3A8233B292C444BA95C073496FB2FCC</vt:lpwstr>
  </property>
</Properties>
</file>