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5375" yWindow="660" windowWidth="28215" windowHeight="10935"/>
  </bookViews>
  <sheets>
    <sheet name="Resumen Notas" sheetId="1" r:id="rId1"/>
    <sheet name="Aspectos generales" sheetId="2" r:id="rId2"/>
    <sheet name="Proyecto de Intervención" sheetId="3" r:id="rId3"/>
    <sheet name="P.Educativo o C.Comunicacional" sheetId="4" r:id="rId4"/>
    <sheet name="CN" sheetId="5" r:id="rId5"/>
    <sheet name="Desempeño SE o ImplementaciónCC" sheetId="6" r:id="rId6"/>
    <sheet name="Presentación Final" sheetId="7" r:id="rId7"/>
  </sheets>
  <definedNames>
    <definedName name="_Hlk92969866" localSheetId="5">'Desempeño SE o ImplementaciónCC'!$A$26</definedName>
  </definedNames>
  <calcPr calcId="145621"/>
  <extLst>
    <ext uri="GoogleSheetsCustomDataVersion2">
      <go:sheetsCustomData xmlns:go="http://customooxmlschemas.google.com/" r:id="rId11" roundtripDataChecksum="Sd1cDP8T/x0jxFhzgGmcedTTWhf0yXt9lW4Mp8EuAbI="/>
    </ext>
  </extLst>
</workbook>
</file>

<file path=xl/calcChain.xml><?xml version="1.0" encoding="utf-8"?>
<calcChain xmlns="http://schemas.openxmlformats.org/spreadsheetml/2006/main">
  <c r="E31" i="7" l="1"/>
  <c r="E28" i="7"/>
  <c r="E20" i="7"/>
  <c r="E8" i="7"/>
  <c r="E35" i="6"/>
  <c r="E23" i="6"/>
  <c r="E20" i="6"/>
  <c r="E10" i="6"/>
  <c r="F52" i="5"/>
  <c r="E53" i="5" s="1"/>
  <c r="C18" i="1" s="1"/>
  <c r="E52" i="5"/>
  <c r="F49" i="5"/>
  <c r="E49" i="5"/>
  <c r="F36" i="5"/>
  <c r="E36" i="5"/>
  <c r="F26" i="5"/>
  <c r="E26" i="5"/>
  <c r="F9" i="5"/>
  <c r="E9" i="5"/>
  <c r="E89" i="4"/>
  <c r="E86" i="4"/>
  <c r="E78" i="4"/>
  <c r="E66" i="4"/>
  <c r="E58" i="4"/>
  <c r="E44" i="4"/>
  <c r="E33" i="4"/>
  <c r="E22" i="4"/>
  <c r="E8" i="4"/>
  <c r="E32" i="3"/>
  <c r="E22" i="3"/>
  <c r="E11" i="3"/>
  <c r="F13" i="2"/>
  <c r="C19" i="1"/>
  <c r="C17" i="1"/>
  <c r="C16" i="1"/>
  <c r="C15" i="1"/>
  <c r="C14" i="1"/>
  <c r="C20" i="1" l="1"/>
</calcChain>
</file>

<file path=xl/sharedStrings.xml><?xml version="1.0" encoding="utf-8"?>
<sst xmlns="http://schemas.openxmlformats.org/spreadsheetml/2006/main" count="695" uniqueCount="512">
  <si>
    <t xml:space="preserve">RÚBRICA DE EVALUACIÓN - DOCENTE ESCUELA </t>
  </si>
  <si>
    <t>Nombre Estudiante:</t>
  </si>
  <si>
    <t>Nombre Docente Escuela:</t>
  </si>
  <si>
    <t xml:space="preserve">Centro de Práctica: </t>
  </si>
  <si>
    <t>Fecha rotación:</t>
  </si>
  <si>
    <t>Aspectos a evaluar</t>
  </si>
  <si>
    <t>Notas</t>
  </si>
  <si>
    <t>Aspectos generales (5%)</t>
  </si>
  <si>
    <t>Proyecto intervención (20%)</t>
  </si>
  <si>
    <t>P. Educativo o C. Comunicacional (15%)</t>
  </si>
  <si>
    <t>Desempeño SE o Implementación CC  (15%)</t>
  </si>
  <si>
    <t>Consulta nutricional (35%)</t>
  </si>
  <si>
    <t>Presentación final (10%)</t>
  </si>
  <si>
    <t>NOTA FINAL DOCENTE ESCUELA</t>
  </si>
  <si>
    <t>Indicaciones para completar la rúbrica de observación de desempeño:</t>
  </si>
  <si>
    <t xml:space="preserve">Indicaciones:
Esta rúbrica se aplica dos veces, de manera intermedia y final. La intermedia corresponde a un 40% de la nota final  y debe realizarse a mitad del período de práctica (semana 4). La segunda evaluación, se aplica al final del período, ponderando un 60% de la nota final (semana 9). Es importante mencionar que el cumplimiento del envío a tiempo de las evaluaciones y la retroalimentación a los estudiantes es imprescindible para el adecuado desarrollo de la práctica profesional. 
La rúbrica de evaluación cuenta con 3 niveles de desempeño (sobre estándar, estándar, bajo estándar) para cada criterio evaluativo. Se considera Sobre Estándar cuando desarrolla el criterio de forma 100% correcta y completa; Estándar cuando lo desarrolla de manera correcta y suficiente; Bajo Estándar cuando lo hace con errores importantes que comprometen el criterio de evaluación.  
Si el centro de práctica no permite llevar a cabo algún aspecto a evaluar, este debe ser evaluado como “No Observado” y será descontado de la evaluación final.
</t>
  </si>
  <si>
    <t xml:space="preserve">Definiciones Importantes: </t>
  </si>
  <si>
    <t>Correcto</t>
  </si>
  <si>
    <t>Libre de errores o defectos.</t>
  </si>
  <si>
    <t>Completo</t>
  </si>
  <si>
    <t>Incluye todas las partes, cualidades, fases o elementos que lo componen habitualmente.</t>
  </si>
  <si>
    <t>Suficiente</t>
  </si>
  <si>
    <t xml:space="preserve">Bastante para lo que se necesita, considerando lo esencial y/o prioritario, pudiendo presentar algunos detalles mínimos que no comprometen el criterio evaluado. </t>
  </si>
  <si>
    <t>1. ASPECTOS GENERALES (5%)</t>
  </si>
  <si>
    <t>CRITERIOS</t>
  </si>
  <si>
    <t>SOBRE ESTÁNDAR                                                      5 puntos</t>
  </si>
  <si>
    <t>ESTÁNDAR                                                                   3 puntos</t>
  </si>
  <si>
    <t>BAJO ESTÁNDAR                                                               0 puntos</t>
  </si>
  <si>
    <t>PUNTAJE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</si>
  <si>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Ética</t>
    </r>
  </si>
  <si>
    <t>Actúa según los principios éticos de Veracidad, Fidelidad, Justicia, Autonomía, Beneficencia, Confidencialidad.</t>
  </si>
  <si>
    <t>No aplica</t>
  </si>
  <si>
    <t>No actúa según los principios éticos de Veracidad, Fidelidad, Justicia, Autonomía, Beneficencia, Confidencialidad.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</si>
  <si>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Respeto por otras personas</t>
    </r>
  </si>
  <si>
    <t>Demuestra siempre un trato respetuoso hacia las otras personas y no emite juicios de valor.</t>
  </si>
  <si>
    <t>Demuestra la mayoría de las veces un trato respetuoso hacia las otras personas y no emite juicios de valor.</t>
  </si>
  <si>
    <t>No demuestra un trato respetuoso hacia las otras personas y/o emite juicios de valor, o lo hace sólo de forma ocasional.</t>
  </si>
  <si>
    <t>No observado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</si>
  <si>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Respeto por normativas y regulaciones de la organización</t>
    </r>
  </si>
  <si>
    <t>Cumple con las normas vigentes y aplicables en la organización.</t>
  </si>
  <si>
    <t>No cumple con las normas vigentes y aplicables en la organización.</t>
  </si>
  <si>
    <t>4.          Comunicación efectiva</t>
  </si>
  <si>
    <t>Demuestra siempre una comunicación efectiva considerando la escucha activa y asertividad en sus interacciones.</t>
  </si>
  <si>
    <t>Demuestra la mayor parte de las veces una comunicación efectiva considerando la escucha activa y asertividad en sus interacciones.</t>
  </si>
  <si>
    <t>No demuestra una comunicación efectiva considerando la escucha activa y asertividad en sus interacciones, o lo hace sólo de forma ocasional.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</si>
  <si>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Comunicación oral: vocabulario y gramática</t>
    </r>
  </si>
  <si>
    <t>Demuestra siempre una comunicación oral (verbal y no verbal) adecuada acorde al contexto.</t>
  </si>
  <si>
    <t>Demuestra, la mayoría de las veces, una comunicación oral (verbal y no verbal) adecuada acorde al contexto.</t>
  </si>
  <si>
    <t>No demuestra una comunicación oral (verbal y no verbal) adecuada acorde al contexto, o lo hace sólo de forma ocasional.</t>
  </si>
  <si>
    <r>
      <rPr>
        <b/>
        <sz val="12"/>
        <color rgb="FF000000"/>
        <rFont val="Calibri"/>
      </rPr>
      <t>6.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Comunicación escrita: vocabulario, grámatica y ortografía</t>
    </r>
  </si>
  <si>
    <t>Demuestra siempre una comunicación escrita adecuada acorde al contexto, considerando vocabulario, gramática, ortografía, puntuación, redacción y capacidad de síntesis.</t>
  </si>
  <si>
    <t>Demuestra, en la mayor parte del documento, una comunicación escrita adecuada acorde al contexto, considerando vocabulario, gramática, ortografía, puntuación, redacción y capacidad de síntesis.</t>
  </si>
  <si>
    <t>No demuestra una comunicación escrita adecuada y acorde al contexto, considerando vocabulario, gramática, ortografía, puntuación, redacción y capacidad de síntesis, o lo hace sólo de forma ocasional.</t>
  </si>
  <si>
    <r>
      <rPr>
        <b/>
        <sz val="12"/>
        <color rgb="FF000000"/>
        <rFont val="Calibri"/>
      </rPr>
      <t>7.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 xml:space="preserve">Trabajo en equipo </t>
    </r>
  </si>
  <si>
    <t>Participa siempre y activamente con el/los equipo/s de trabajo estableciendo vínculos pertinentes y oportunos.</t>
  </si>
  <si>
    <t>Participa activamente, la mayor parte del tiempo, con el/los equipo/s de trabajo estableciendo vínculos pertinentes y oportunos.</t>
  </si>
  <si>
    <t>No participa activamente con el/los equipo/s de trabajo estableciendo vínculos pertinentes y oportunos, o lo hace sólo de forma ocasional.</t>
  </si>
  <si>
    <r>
      <rPr>
        <b/>
        <sz val="12"/>
        <color theme="1"/>
        <rFont val="Calibri, Arial"/>
      </rPr>
      <t>8.</t>
    </r>
    <r>
      <rPr>
        <b/>
        <sz val="12"/>
        <color rgb="FF000000"/>
        <rFont val="Times New Roman"/>
      </rPr>
      <t xml:space="preserve">          </t>
    </r>
    <r>
      <rPr>
        <b/>
        <sz val="12"/>
        <color rgb="FF000000"/>
        <rFont val="Calibri"/>
      </rPr>
      <t>Proactividad: capacidad para actuar anticipándose a los acontecimientos</t>
    </r>
  </si>
  <si>
    <t>Manifiesta siempre una actitud proactiva (entrega sugerencias de mejora, propone soluciones, aporta con actualizaciones etc).</t>
  </si>
  <si>
    <t>Manifiesta, la mayor parte del tiempo, una actitud proactiva (entrega sugerencias de mejora, propone soluciones, aporta con actualizaciones etc).</t>
  </si>
  <si>
    <r>
      <rPr>
        <sz val="12"/>
        <color rgb="FF000000"/>
        <rFont val="Calibri, Arial"/>
      </rPr>
      <t xml:space="preserve">No manifiesta una actitud proactiva </t>
    </r>
    <r>
      <rPr>
        <sz val="12"/>
        <color rgb="FF000000"/>
        <rFont val="Calibri, Arial"/>
      </rPr>
      <t>(entrega sugerencias de mejora, propone soluciones, aporta con actualizaciones etc)</t>
    </r>
    <r>
      <rPr>
        <sz val="12"/>
        <color rgb="FF000000"/>
        <rFont val="Calibri, Arial"/>
      </rPr>
      <t>, o lo hace sólo de forma ocasional.</t>
    </r>
  </si>
  <si>
    <t xml:space="preserve">9.          Empoderamiento del rol de Nutricionista </t>
  </si>
  <si>
    <t>Se empodera siempre del rol de nutricionista dentro de la organización, demostrando autonomía en su trabajo.</t>
  </si>
  <si>
    <t>Se empodera del rol de nutricionista dentro de la organización, la mayor parte del tiempo, demostrando autonomía en su trabajo.</t>
  </si>
  <si>
    <t>No se empodera del rol de nutricionista dentro de la organización y/o no demuestra autonomía en su trabajo, o lo hace sólo de forma ocasional.</t>
  </si>
  <si>
    <r>
      <rPr>
        <b/>
        <sz val="12"/>
        <color theme="1"/>
        <rFont val="Calibri, Arial"/>
      </rPr>
      <t>10.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 xml:space="preserve">Contribución desde la disciplina </t>
    </r>
  </si>
  <si>
    <t>Demuestra ser siempre un aporte a la organización, al producir material educativo y/o pautas alimentarias útiles, originales, de excelente calidad y en la cantidad solicitada.</t>
  </si>
  <si>
    <t>Demuestra ser, la mayor parte del tiempo, un aporte a la organización, al producir material educativo y/o pautas alimentarias útiles, originales, de calidad y en la cantidad solicitada.</t>
  </si>
  <si>
    <t>No demuestra ser un aporte a la organización, ya que no produce material educativo y/o pautas alimentarias solicitadas</t>
  </si>
  <si>
    <t>PUNTAJE OBTENIDO</t>
  </si>
  <si>
    <t>PUNTAJE MÁXIMO</t>
  </si>
  <si>
    <t>NOTA ASPECTOS GENERALES</t>
  </si>
  <si>
    <t xml:space="preserve"> 2. PROYECTO DE INTERVENCIÓN (20%)</t>
  </si>
  <si>
    <t>ELABORACIÓN ESTRUCTURA ANALÍTICA DEL PROYECTO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</si>
  <si>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 </t>
    </r>
    <r>
      <rPr>
        <b/>
        <sz val="12"/>
        <color theme="1"/>
        <rFont val="Calibri"/>
      </rPr>
      <t>Introducción</t>
    </r>
  </si>
  <si>
    <r>
      <rPr>
        <sz val="12"/>
        <color rgb="FF000000"/>
        <rFont val="Calibri"/>
      </rPr>
      <t xml:space="preserve">Presenta introducción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incluyendo:                                                                   -Problema de salud relacionado con la alimentación y/o  nutrición, considerando grupo objetivo y contexto.                                                              -Descripción de antecedentes epidemiológicos nacionales y locales del problema de salud, utilizando bibiliografía suficiente, pertinente y actualizada (máximo 7 años de antiguedad) y/o vigente para respaldar su discurso.                                                                        -Argumentación de la necesidad de intervención.</t>
    </r>
  </si>
  <si>
    <r>
      <rPr>
        <sz val="12"/>
        <color rgb="FF000000"/>
        <rFont val="Calibri"/>
      </rPr>
      <t xml:space="preserve">Presenta introducción de </t>
    </r>
    <r>
      <rPr>
        <b/>
        <sz val="12"/>
        <color rgb="FF000000"/>
        <rFont val="Calibri"/>
      </rPr>
      <t>manera correcta</t>
    </r>
    <r>
      <rPr>
        <sz val="12"/>
        <color rgb="FF000000"/>
        <rFont val="Calibri"/>
      </rPr>
      <t xml:space="preserve"> y con 2 de los siguientes ítems:                                                                  -Problema de salud relacionado con la alimentación y/o  nutrición, considerando grupo objetivo y contexto.                                                              -Descripción de antecedentes epidemiológicos nacionales y locales del problema de salud, utilizando bibiliografía suficiente, pertinente y actualizada (máximo 7 años de antiguedad) y/o vigente para respaldar su discurso.                                                                        -Argumentación de la necesidad de intervención.</t>
    </r>
  </si>
  <si>
    <t>No presenta la introducción o la presenta de manera incompleta y/o incorrecta.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</si>
  <si>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Análisis de los involucrados</t>
    </r>
  </si>
  <si>
    <r>
      <rPr>
        <sz val="12"/>
        <color rgb="FF000000"/>
        <rFont val="Calibri"/>
      </rPr>
      <t xml:space="preserve">Identifica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los involucrados del problema, definiendo posición, fuerza e intensidad de cada uno de manera correcta. </t>
    </r>
  </si>
  <si>
    <r>
      <rPr>
        <sz val="12"/>
        <color rgb="FF000000"/>
        <rFont val="Calibri"/>
      </rPr>
      <t xml:space="preserve">Identifica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los involucrados, definiendo posición, fuerza e intensidad.</t>
    </r>
  </si>
  <si>
    <t xml:space="preserve">No presenta análisis de involucrados o lo presenta de manera incorrecta y/o incompleta. 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</si>
  <si>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Árbol de problema</t>
    </r>
  </si>
  <si>
    <r>
      <rPr>
        <sz val="12"/>
        <color rgb="FF000000"/>
        <rFont val="Calibri"/>
      </rPr>
      <t>Identifica de manera</t>
    </r>
    <r>
      <rPr>
        <b/>
        <sz val="12"/>
        <color rgb="FF000000"/>
        <rFont val="Calibri"/>
      </rPr>
      <t xml:space="preserve"> correcta y completa </t>
    </r>
    <r>
      <rPr>
        <sz val="12"/>
        <color rgb="FF000000"/>
        <rFont val="Calibri"/>
      </rPr>
      <t>causas y consecuencias del problema central, relacionándolas de forma coherente entre sí.</t>
    </r>
  </si>
  <si>
    <r>
      <rPr>
        <sz val="12"/>
        <color rgb="FF000000"/>
        <rFont val="Calibri"/>
      </rPr>
      <t xml:space="preserve">Identifica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causas y consecuencias del problema central, relacionándolas regularmente entre sí.</t>
    </r>
  </si>
  <si>
    <t>No presenta árbol de problemas o lo hace de forma incorrecta y/o incompleta.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</si>
  <si>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Árbol de objetivos</t>
    </r>
  </si>
  <si>
    <r>
      <rPr>
        <sz val="12"/>
        <color rgb="FF000000"/>
        <rFont val="Calibri"/>
      </rPr>
      <t xml:space="preserve">Identifica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medios y fines del objetivo central, relacionándolos de forma coherente entre sí.</t>
    </r>
  </si>
  <si>
    <r>
      <rPr>
        <sz val="12"/>
        <color rgb="FF000000"/>
        <rFont val="Calibri"/>
      </rPr>
      <t>Identifica de manera</t>
    </r>
    <r>
      <rPr>
        <b/>
        <sz val="12"/>
        <color rgb="FF000000"/>
        <rFont val="Calibri"/>
      </rPr>
      <t xml:space="preserve"> correcta y suficiente </t>
    </r>
    <r>
      <rPr>
        <sz val="12"/>
        <color rgb="FF000000"/>
        <rFont val="Calibri"/>
      </rPr>
      <t>medios y fines del objetivo central, relacionándolos parcialmente entre sí.</t>
    </r>
  </si>
  <si>
    <t>No presenta árbol de objetivos o lo hace de forma incorrecta y/o incompleta.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</si>
  <si>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Análisis de alternativas de solución</t>
    </r>
  </si>
  <si>
    <r>
      <rPr>
        <sz val="12"/>
        <color rgb="FF000000"/>
        <rFont val="Calibri"/>
      </rPr>
      <t xml:space="preserve">Analiza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las posibles alternativas de solución al problema. </t>
    </r>
  </si>
  <si>
    <r>
      <rPr>
        <sz val="12"/>
        <color rgb="FF000000"/>
        <rFont val="Calibri"/>
      </rPr>
      <t xml:space="preserve">Analiza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las posibles alternativas de solución al problema.</t>
    </r>
  </si>
  <si>
    <t>No analiza alternativas de solución o lo realiza de manera incorrecta y/o incompleta.</t>
  </si>
  <si>
    <r>
      <rPr>
        <b/>
        <sz val="12"/>
        <color rgb="FF000000"/>
        <rFont val="Calibri"/>
      </rPr>
      <t>6.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Justificación de alternativa seleccionada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</si>
  <si>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la alternativa seleccionada.</t>
    </r>
  </si>
  <si>
    <r>
      <rPr>
        <sz val="12"/>
        <color rgb="FF000000"/>
        <rFont val="Calibri"/>
      </rPr>
      <t xml:space="preserve">Fundamenta de </t>
    </r>
    <r>
      <rPr>
        <b/>
        <sz val="12"/>
        <color rgb="FF000000"/>
        <rFont val="Calibri"/>
      </rPr>
      <t xml:space="preserve">manera correcta y suficiente </t>
    </r>
    <r>
      <rPr>
        <sz val="12"/>
        <color rgb="FF000000"/>
        <rFont val="Calibri"/>
      </rPr>
      <t xml:space="preserve"> la seleccionada. </t>
    </r>
  </si>
  <si>
    <t>No fundamenta alternativa seleccionada o lo realiza de manera incorrecta y/o incompleta.</t>
  </si>
  <si>
    <r>
      <rPr>
        <b/>
        <sz val="12"/>
        <color rgb="FF000000"/>
        <rFont val="Calibri"/>
      </rPr>
      <t>7.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Estructura analítica del proyecto</t>
    </r>
  </si>
  <si>
    <r>
      <rPr>
        <sz val="12"/>
        <color rgb="FF000000"/>
        <rFont val="Calibri"/>
      </rPr>
      <t>Elabora de forma c</t>
    </r>
    <r>
      <rPr>
        <b/>
        <sz val="12"/>
        <color rgb="FF000000"/>
        <rFont val="Calibri"/>
      </rPr>
      <t>ompleta y correcta</t>
    </r>
    <r>
      <rPr>
        <sz val="12"/>
        <color rgb="FF000000"/>
        <rFont val="Calibri"/>
      </rPr>
      <t xml:space="preserve"> la estructura analítica del proyecto. </t>
    </r>
  </si>
  <si>
    <r>
      <rPr>
        <sz val="12"/>
        <color rgb="FF000000"/>
        <rFont val="Calibri"/>
      </rPr>
      <t xml:space="preserve">Elabora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 estructura analítica del proyecto.</t>
    </r>
  </si>
  <si>
    <t>No elabora estructura analítica del proyecto o la realiza de manera incorrecta y/o incompleta.</t>
  </si>
  <si>
    <t>NOTA (25%)</t>
  </si>
  <si>
    <t>MATRIZ DE MARCO LÓGICO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</si>
  <si>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   </t>
    </r>
    <r>
      <rPr>
        <b/>
        <sz val="12"/>
        <color theme="1"/>
        <rFont val="Calibri"/>
      </rPr>
      <t xml:space="preserve">Lógica Horizontal del Fin 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</si>
  <si>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: elabora fin, indicador y medios de verificación apropiados.   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</si>
  <si>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: elabora fin, indicador y medios de verificación apropiados.   </t>
    </r>
  </si>
  <si>
    <t xml:space="preserve">No elabora fin, ni indicador ni medio de verificación o lo realiza de manera incorrecta y/o incompleta. 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</si>
  <si>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>        </t>
    </r>
    <r>
      <rPr>
        <b/>
        <sz val="12"/>
        <color theme="1"/>
        <rFont val="Calibri"/>
      </rPr>
      <t xml:space="preserve"> Lógica Horizontal del Propósito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</si>
  <si>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: elabora propósito (pertinente al Fin), indicador, medios de verificación y supuestos apropiados. 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</si>
  <si>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: elabora propósito, indicador, medios de verificación y supuestos apropiados. </t>
    </r>
  </si>
  <si>
    <t xml:space="preserve">No elabora propósito, ni indicador ni medio de verificación ni supuestos o lo realiza de manera incorrecta y/o incompleta. 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</si>
  <si>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Lógica Horizontal del</t>
    </r>
    <r>
      <rPr>
        <b/>
        <sz val="12"/>
        <color rgb="FF000000"/>
        <rFont val="Times New Roman"/>
      </rPr>
      <t xml:space="preserve"> </t>
    </r>
    <r>
      <rPr>
        <b/>
        <sz val="12"/>
        <color rgb="FF000000"/>
        <rFont val="Calibri"/>
      </rPr>
      <t>Componente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</si>
  <si>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: elabora componente (pertinente al Propósito), indicador, medios de verificación y supuestos apropiados. 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</si>
  <si>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: elabora componete, indicador, medios de verificación y supuestos apropiados. </t>
    </r>
  </si>
  <si>
    <t xml:space="preserve">No elabora componente, ni indicador ni medio de verificación ni supuestos o lo realiza de manera incorrecta y/o incompleta. 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</si>
  <si>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Lógica Horizontal de las Actividades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</si>
  <si>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: elabora actividades (pertinente al Componente), indicador, medios de verificación y supuestos apropiados. </t>
    </r>
  </si>
  <si>
    <r>
      <rPr>
        <sz val="12"/>
        <color rgb="FF000000"/>
        <rFont val="Calibri"/>
      </rPr>
      <t xml:space="preserve">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: elabora actividades, indicador, medios de verificación y supuestos apropiados. </t>
    </r>
  </si>
  <si>
    <t xml:space="preserve">No elabora actividades, ni indicador ni medio de verificación ni supuestos o lo realiza de manera incorrecta y/o incompleta. </t>
  </si>
  <si>
    <t>NOTA (70%)</t>
  </si>
  <si>
    <t>BIBLIOGRAFÍA</t>
  </si>
  <si>
    <t>1.        Citas y referencias bibliográficas según norma APA 7</t>
  </si>
  <si>
    <t>Cita correctamente en formato APA 7 la bibliografía de respaldo (cita y referencia bibliográfica)</t>
  </si>
  <si>
    <t>Cita de forma incorrecta la bibliografía de respaldo o bien no respeta el formato APA, no incluye el DOI.</t>
  </si>
  <si>
    <t>NOTA (5%)</t>
  </si>
  <si>
    <t>NOTA FINAL PROYECTO INTERVENCIÓN</t>
  </si>
  <si>
    <t>3. A) INFORME PROGRAMA EDUCATIVO (15%)</t>
  </si>
  <si>
    <t xml:space="preserve">ELABORACIÓN SUSTENTO TEÓRICO 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</si>
  <si>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>       </t>
    </r>
    <r>
      <rPr>
        <b/>
        <sz val="12"/>
        <color theme="1"/>
        <rFont val="Calibri"/>
      </rPr>
      <t>Introducción</t>
    </r>
  </si>
  <si>
    <r>
      <rPr>
        <sz val="12"/>
        <color rgb="FF000000"/>
        <rFont val="Calibri"/>
      </rPr>
      <t xml:space="preserve">Presenta introducción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, incluyendo:                                                                    -Descripción y antecedentes generales del problema de salud a intervenir.                                                                                                                         -Objetivo de programa educativo.                           -Principales temas a abordar, priorizando los aspectos más importantes en materias relativas a la alimentación, nutrición y/o salud. </t>
    </r>
  </si>
  <si>
    <t xml:space="preserve">Presenta introducción de manera correcta y con 2 de los siguientes ítems:                                                                      -Descripción y antecedentes generales del problema de salud a intervenir.                                                                                                                         -Objetivo de programa educativo.                           -Principales temas a abordar, priorizando los aspectos más importantes en materias relativas a la alimentación, nutrición y/o salud. </t>
  </si>
  <si>
    <t xml:space="preserve">No presenta introducción o la presenta de manera incorrecta y/o incompleta.  </t>
  </si>
  <si>
    <t>2.         Descripción teoría o modelo de cambio conductual</t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</si>
  <si>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completa y correcta</t>
    </r>
    <r>
      <rPr>
        <sz val="12"/>
        <color rgb="FF000000"/>
        <rFont val="Calibri"/>
      </rPr>
      <t xml:space="preserve"> la teoría o modelo de cambio conductual en el que se basa su PE, indicando todas las variables que incluye.</t>
    </r>
  </si>
  <si>
    <r>
      <rPr>
        <sz val="12"/>
        <color rgb="FF000000"/>
        <rFont val="Calibri"/>
      </rPr>
      <t xml:space="preserve">Describe de </t>
    </r>
    <r>
      <rPr>
        <b/>
        <sz val="12"/>
        <color rgb="FF000000"/>
        <rFont val="Calibri"/>
      </rPr>
      <t>manera correcta y suficiente</t>
    </r>
    <r>
      <rPr>
        <sz val="12"/>
        <color rgb="FF000000"/>
        <rFont val="Calibri"/>
      </rPr>
      <t xml:space="preserve"> la teoría o modelo de cambio conductual en el que se basa su PE, indicando algunas de las variables.  </t>
    </r>
  </si>
  <si>
    <t>No describe la teoría o modelo de cambio conductual o lo hace de manera incorrecta y/o incompleta.</t>
  </si>
  <si>
    <t>3.         Fundamentación teoría o modelo de cambio conductual</t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</si>
  <si>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teoría o modelo seleccionado.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</si>
  <si>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 xml:space="preserve">la teoría o modelo seleccionado. </t>
    </r>
  </si>
  <si>
    <t>No fundamente teoría o modelo de cambio conductual seleccionado o lo hace de manera incorrecta y/o incompleta.</t>
  </si>
  <si>
    <r>
      <rPr>
        <b/>
        <sz val="12"/>
        <color theme="1"/>
        <rFont val="Calibri"/>
      </rPr>
      <t>4.</t>
    </r>
    <r>
      <rPr>
        <b/>
        <sz val="12"/>
        <color theme="1"/>
        <rFont val="Times New Roman"/>
      </rPr>
      <t xml:space="preserve">         </t>
    </r>
    <r>
      <rPr>
        <b/>
        <sz val="12"/>
        <color theme="1"/>
        <rFont val="Calibri"/>
      </rPr>
      <t>Variables moduladoras (ambientales) y mediadoras (psicosociales)</t>
    </r>
  </si>
  <si>
    <r>
      <rPr>
        <sz val="12"/>
        <color rgb="FF000000"/>
        <rFont val="Calibri"/>
      </rPr>
      <t xml:space="preserve">Señala </t>
    </r>
    <r>
      <rPr>
        <b/>
        <sz val="12"/>
        <color rgb="FF000000"/>
        <rFont val="Calibri"/>
      </rPr>
      <t xml:space="preserve">correctamente como mínimo 5 </t>
    </r>
    <r>
      <rPr>
        <sz val="12"/>
        <color rgb="FF000000"/>
        <rFont val="Calibri"/>
      </rPr>
      <t xml:space="preserve">variables moduladoras y </t>
    </r>
    <r>
      <rPr>
        <b/>
        <sz val="12"/>
        <color rgb="FF000000"/>
        <rFont val="Calibri"/>
      </rPr>
      <t>5</t>
    </r>
    <r>
      <rPr>
        <sz val="12"/>
        <color rgb="FF000000"/>
        <rFont val="Calibri"/>
      </rPr>
      <t xml:space="preserve"> mediadoras relacionadas con el problema a abordar.</t>
    </r>
  </si>
  <si>
    <r>
      <rPr>
        <sz val="12"/>
        <color rgb="FF000000"/>
        <rFont val="Calibri"/>
      </rPr>
      <t xml:space="preserve">Señala </t>
    </r>
    <r>
      <rPr>
        <b/>
        <sz val="12"/>
        <color rgb="FF000000"/>
        <rFont val="Calibri"/>
      </rPr>
      <t xml:space="preserve">correctamente como mínimo 2 </t>
    </r>
    <r>
      <rPr>
        <sz val="12"/>
        <color rgb="FF000000"/>
        <rFont val="Calibri"/>
      </rPr>
      <t xml:space="preserve">variables moduladoras y </t>
    </r>
    <r>
      <rPr>
        <b/>
        <sz val="12"/>
        <color rgb="FF000000"/>
        <rFont val="Calibri"/>
      </rPr>
      <t>2</t>
    </r>
    <r>
      <rPr>
        <sz val="12"/>
        <color rgb="FF000000"/>
        <rFont val="Calibri"/>
      </rPr>
      <t xml:space="preserve"> mediadoras relacionadas con el problema a abordar.</t>
    </r>
  </si>
  <si>
    <t>No señala variables moduladoras y mediadoras o lo hace de forma incorrecta y/o incompleta.</t>
  </si>
  <si>
    <t>NOTA (15%)</t>
  </si>
  <si>
    <t>UNIDADES DIDÁCTICAS/ MATRICES MAS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</si>
  <si>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   </t>
    </r>
    <r>
      <rPr>
        <b/>
        <sz val="12"/>
        <color theme="1"/>
        <rFont val="Calibri"/>
      </rPr>
      <t>Aprendizajes esperados generales (AEG)</t>
    </r>
  </si>
  <si>
    <r>
      <rPr>
        <sz val="12"/>
        <color rgb="FF000000"/>
        <rFont val="Calibri"/>
      </rPr>
      <t xml:space="preserve">Formula AEG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coherentes con audiencia objetivo (poseen una acción compleja, evaluable según taxonomía de Bloom).</t>
    </r>
  </si>
  <si>
    <r>
      <rPr>
        <sz val="12"/>
        <color rgb="FF000000"/>
        <rFont val="Calibri"/>
      </rPr>
      <t xml:space="preserve">Formula AEG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>, coherentes con audiencia objetivo.</t>
    </r>
  </si>
  <si>
    <t>No formula AEG o estos se realizan de manera incorrecta y/o incompleta.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</si>
  <si>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       </t>
    </r>
    <r>
      <rPr>
        <b/>
        <sz val="12"/>
        <color theme="1"/>
        <rFont val="Calibri"/>
      </rPr>
      <t>Aprendizajes esperados específicos (AEE)</t>
    </r>
  </si>
  <si>
    <r>
      <rPr>
        <sz val="12"/>
        <color rgb="FF000000"/>
        <rFont val="Calibri"/>
      </rPr>
      <t>Formula AEE de manera</t>
    </r>
    <r>
      <rPr>
        <b/>
        <sz val="12"/>
        <color rgb="FF000000"/>
        <rFont val="Calibri"/>
      </rPr>
      <t xml:space="preserve"> completa y correcta</t>
    </r>
    <r>
      <rPr>
        <sz val="12"/>
        <color rgb="FF000000"/>
        <rFont val="Calibri"/>
      </rPr>
      <t>, acordes con AEG y audiencia objetivo (se presentan con un orden lógico de acuerdo a cada sesión).</t>
    </r>
  </si>
  <si>
    <r>
      <rPr>
        <sz val="12"/>
        <color rgb="FF000000"/>
        <rFont val="Calibri"/>
      </rPr>
      <t>Formula AEE de manera</t>
    </r>
    <r>
      <rPr>
        <b/>
        <sz val="12"/>
        <color rgb="FF000000"/>
        <rFont val="Calibri"/>
      </rPr>
      <t xml:space="preserve"> completa y suficiente</t>
    </r>
    <r>
      <rPr>
        <sz val="12"/>
        <color rgb="FF000000"/>
        <rFont val="Calibri"/>
      </rPr>
      <t>, acordes con AEG y audiencia objetivo.</t>
    </r>
  </si>
  <si>
    <t>No formula AEE o estos se realizan de manera incorrecta y/o incompleta.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</si>
  <si>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Contenidos</t>
    </r>
  </si>
  <si>
    <r>
      <rPr>
        <sz val="12"/>
        <color rgb="FF000000"/>
        <rFont val="Calibri"/>
      </rPr>
      <t xml:space="preserve">Selecciona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contenidos y sub-contenidos para cumplir con el AEE.</t>
    </r>
  </si>
  <si>
    <r>
      <rPr>
        <sz val="12"/>
        <color rgb="FF000000"/>
        <rFont val="Calibri"/>
      </rPr>
      <t xml:space="preserve">Selecciona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contenidos y sub-contenidos para cumplir con el AEE.</t>
    </r>
  </si>
  <si>
    <t>No selecciona contenidos y sub-contenidos o éstos son incorrectos y/o incompletos.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</si>
  <si>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Técnicas educativas</t>
    </r>
  </si>
  <si>
    <r>
      <rPr>
        <sz val="12"/>
        <color rgb="FF000000"/>
        <rFont val="Calibri"/>
      </rPr>
      <t xml:space="preserve">Señala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técnicas educativas adecuadas y pertinentes al sustento teórico, al AEE y a la población objetivo.</t>
    </r>
  </si>
  <si>
    <t>No señala técnicas educativas o lo hace de manera incorrecta y/o incompletos.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</si>
  <si>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Sugerencias metodológicas</t>
    </r>
  </si>
  <si>
    <r>
      <rPr>
        <sz val="12"/>
        <color rgb="FF000000"/>
        <rFont val="Calibri"/>
      </rPr>
      <t xml:space="preserve">Desarrolla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las sugerencias metodológicas (éstas se relacionan con técnica educativa y permiten la total comprensión de las actividades).  </t>
    </r>
  </si>
  <si>
    <r>
      <rPr>
        <sz val="12"/>
        <color rgb="FF000000"/>
        <rFont val="Calibri"/>
      </rPr>
      <t>Desarrolla de manera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las sugerencias metodológicas. </t>
    </r>
  </si>
  <si>
    <t>No desarrolla sugerencias metodológicas o  lo realiza de manera incorrecta y/o incompletas.</t>
  </si>
  <si>
    <r>
      <rPr>
        <b/>
        <sz val="12"/>
        <color rgb="FF000000"/>
        <rFont val="Calibri"/>
      </rPr>
      <t>6.</t>
    </r>
    <r>
      <rPr>
        <b/>
        <sz val="12"/>
        <color rgb="FF000000"/>
        <rFont val="Times New Roman"/>
      </rPr>
      <t xml:space="preserve">         </t>
    </r>
    <r>
      <rPr>
        <b/>
        <sz val="12"/>
        <color rgb="FF000000"/>
        <rFont val="Calibri"/>
      </rPr>
      <t>Recursos humanos y materiales</t>
    </r>
  </si>
  <si>
    <r>
      <rPr>
        <sz val="12"/>
        <color rgb="FF000000"/>
        <rFont val="Calibri"/>
      </rPr>
      <t>Indica de manera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 xml:space="preserve"> los recursos humanos y materiales necesarios para cada actividad. </t>
    </r>
  </si>
  <si>
    <r>
      <rPr>
        <sz val="12"/>
        <color rgb="FF000000"/>
        <rFont val="Calibri"/>
      </rPr>
      <t>Indica de manera</t>
    </r>
    <r>
      <rPr>
        <b/>
        <sz val="12"/>
        <color rgb="FF000000"/>
        <rFont val="Calibri"/>
      </rPr>
      <t xml:space="preserve"> correcta y suficiente </t>
    </r>
    <r>
      <rPr>
        <sz val="12"/>
        <color rgb="FF000000"/>
        <rFont val="Calibri"/>
      </rPr>
      <t xml:space="preserve">los recursos humanos y materiales necesarios para cada actividad. </t>
    </r>
  </si>
  <si>
    <t xml:space="preserve">No indica recursos humanos y/o materiales o lo realiza de manera incorrecta y/o incompleta. </t>
  </si>
  <si>
    <r>
      <rPr>
        <b/>
        <sz val="12"/>
        <color rgb="FF000000"/>
        <rFont val="Calibri"/>
      </rPr>
      <t>7.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Duración de actividades</t>
    </r>
  </si>
  <si>
    <r>
      <rPr>
        <sz val="12"/>
        <color rgb="FF000000"/>
        <rFont val="Calibri"/>
      </rPr>
      <t xml:space="preserve">Indica de manera </t>
    </r>
    <r>
      <rPr>
        <b/>
        <sz val="12"/>
        <color rgb="FF000000"/>
        <rFont val="Calibri"/>
      </rPr>
      <t>correcta</t>
    </r>
    <r>
      <rPr>
        <sz val="12"/>
        <color rgb="FF000000"/>
        <rFont val="Calibri"/>
      </rPr>
      <t xml:space="preserve"> el tiempo destinado a cada actividad, el cual es acorde a audiencia objetivo y técnica educativa (duración total de cada sesión es menor a 1 hora).</t>
    </r>
  </si>
  <si>
    <r>
      <rPr>
        <sz val="12"/>
        <color rgb="FF000000"/>
        <rFont val="Calibri"/>
      </rPr>
      <t xml:space="preserve">Indica con </t>
    </r>
    <r>
      <rPr>
        <b/>
        <sz val="12"/>
        <color rgb="FF000000"/>
        <rFont val="Calibri"/>
      </rPr>
      <t>errores menores</t>
    </r>
    <r>
      <rPr>
        <sz val="12"/>
        <color rgb="FF000000"/>
        <rFont val="Calibri"/>
      </rPr>
      <t xml:space="preserve"> el tiempo destinado a cada actividad (diferencia máxima de 15 minutos) el cual es acorde a audiencia objetivo y técnica educativa.</t>
    </r>
  </si>
  <si>
    <t xml:space="preserve">No indica el tiempo destinado a cada actividad o bien su cálculo es incorrecto y excede diferencia máxima indicada en el estándar. </t>
  </si>
  <si>
    <r>
      <rPr>
        <b/>
        <sz val="12"/>
        <color rgb="FF000000"/>
        <rFont val="Calibri"/>
      </rPr>
      <t>8.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Evaluación formativa</t>
    </r>
  </si>
  <si>
    <r>
      <rPr>
        <sz val="12"/>
        <color rgb="FF000000"/>
        <rFont val="Calibri"/>
      </rPr>
      <t xml:space="preserve">Selecciona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los instrumentos y criterios de éxito para cada evaluación formativa (evalúa todos los AEE de la sesión).</t>
    </r>
  </si>
  <si>
    <r>
      <rPr>
        <sz val="12"/>
        <color rgb="FF000000"/>
        <rFont val="Calibri"/>
      </rPr>
      <t xml:space="preserve">Selecciona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los instrumentos y criterios de éxito para cada evaluación formativa.</t>
    </r>
  </si>
  <si>
    <t>No menciona evaluación formativa o la realiza de manera incorrecta y/o incompleta.</t>
  </si>
  <si>
    <t>NOTA (50%)</t>
  </si>
  <si>
    <t>EVALUACIÓN EDUCATIVA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</si>
  <si>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Tabla de especificaciones</t>
    </r>
  </si>
  <si>
    <r>
      <rPr>
        <sz val="12"/>
        <color rgb="FF000000"/>
        <rFont val="Calibri"/>
      </rPr>
      <t xml:space="preserve">Elabora tabla de especificaciones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(adecuada distribución de acciones cognitivas (%) y con número suficiente de preguntas por tema).</t>
    </r>
  </si>
  <si>
    <r>
      <rPr>
        <sz val="12"/>
        <color rgb="FF000000"/>
        <rFont val="Calibri"/>
      </rPr>
      <t xml:space="preserve">Elabora tabla de especificaciones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>.</t>
    </r>
  </si>
  <si>
    <t>No elabora tabla de especificaciones o la hace de forma incorrecta y/o incompleta.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</si>
  <si>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 </t>
    </r>
    <r>
      <rPr>
        <b/>
        <sz val="12"/>
        <color rgb="FF000000"/>
        <rFont val="Calibri"/>
      </rPr>
      <t>Modelo de evaluación</t>
    </r>
  </si>
  <si>
    <r>
      <rPr>
        <sz val="12"/>
        <color rgb="FF000000"/>
        <rFont val="Calibri"/>
      </rPr>
      <t xml:space="preserve">Elabora un modelo de evaluación de manera </t>
    </r>
    <r>
      <rPr>
        <b/>
        <sz val="12"/>
        <color rgb="FF000000"/>
        <rFont val="Calibri"/>
      </rPr>
      <t xml:space="preserve">correcta y completa: </t>
    </r>
    <r>
      <rPr>
        <sz val="12"/>
        <color rgb="FF000000"/>
        <rFont val="Calibri"/>
      </rPr>
      <t>indicadores, criterio de éxito, fuente de información, instrumento de evaluación y sistema de registro (para cada variable).</t>
    </r>
  </si>
  <si>
    <r>
      <rPr>
        <sz val="12"/>
        <color rgb="FF000000"/>
        <rFont val="Calibri"/>
      </rPr>
      <t xml:space="preserve">Elabora un modelo de evaluación de manera </t>
    </r>
    <r>
      <rPr>
        <b/>
        <sz val="12"/>
        <color rgb="FF000000"/>
        <rFont val="Calibri"/>
      </rPr>
      <t>correcta y suficiente.</t>
    </r>
  </si>
  <si>
    <t xml:space="preserve">No elabora modelo de evaluación o lo realiza de manera incorrecta y/o incompleta. </t>
  </si>
  <si>
    <t>3.     Instrumento de evaluación de conocimientos</t>
  </si>
  <si>
    <r>
      <rPr>
        <sz val="12"/>
        <color rgb="FF000000"/>
        <rFont val="Calibri"/>
      </rPr>
      <t xml:space="preserve">Elabora instrumento de evaluación de conocimientos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, acorde a audiencia objetivo y tabla de especificaciones. </t>
    </r>
  </si>
  <si>
    <r>
      <rPr>
        <sz val="12"/>
        <color rgb="FF000000"/>
        <rFont val="Calibri"/>
      </rPr>
      <t xml:space="preserve">Elabora instrumento de evaluación de conocimientos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>.</t>
    </r>
  </si>
  <si>
    <t>No elabora instrumento de evaluación de conocimientos o este se realiza de manera incorrecta y/o incompleta.</t>
  </si>
  <si>
    <t>4.     Instrumento de evaluación de actitudes</t>
  </si>
  <si>
    <r>
      <rPr>
        <sz val="12"/>
        <color rgb="FF000000"/>
        <rFont val="Calibri"/>
      </rPr>
      <t xml:space="preserve">Elabora instrumento de evaluación de actitudes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, acorde a variable psicosocial seleccionada. </t>
    </r>
  </si>
  <si>
    <r>
      <rPr>
        <sz val="12"/>
        <color rgb="FF000000"/>
        <rFont val="Calibri"/>
      </rPr>
      <t xml:space="preserve">Elabora instrumento de evaluación de actitudes de manera </t>
    </r>
    <r>
      <rPr>
        <b/>
        <sz val="12"/>
        <color rgb="FF000000"/>
        <rFont val="Calibri"/>
      </rPr>
      <t>correcta y suficiente.</t>
    </r>
  </si>
  <si>
    <t>No elabora instrumento de evaluación de actitudes o este se realiza de manera incorrecta y/o incompleta.</t>
  </si>
  <si>
    <t>5.     Instrumento de evaluación de prácticas alimentarias</t>
  </si>
  <si>
    <r>
      <rPr>
        <sz val="12"/>
        <color rgb="FF000000"/>
        <rFont val="Calibri"/>
      </rPr>
      <t xml:space="preserve">Elabora instrumento de evaluación de prácticas alimentarias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acorde a la audicencia objetivo.</t>
    </r>
  </si>
  <si>
    <r>
      <rPr>
        <sz val="12"/>
        <color rgb="FF000000"/>
        <rFont val="Calibri"/>
      </rPr>
      <t xml:space="preserve">Elabora instrumento de evaluación de prácticas alimentarias de manera </t>
    </r>
    <r>
      <rPr>
        <b/>
        <sz val="12"/>
        <color rgb="FF000000"/>
        <rFont val="Calibri"/>
      </rPr>
      <t>correcta y suficiente.</t>
    </r>
  </si>
  <si>
    <t>No elabora instrumento de evaluación de prácticas alimentarias o este se realiza de manera incorrecta y/o incompleta.</t>
  </si>
  <si>
    <t>NOTA (30%)</t>
  </si>
  <si>
    <t>NOTA FINAL PROGRAMA EDUCATIVO</t>
  </si>
  <si>
    <t xml:space="preserve">     B) INFORME DE CAMPAÑA COMUNICACIONAL (15%)</t>
  </si>
  <si>
    <t>ETAPA DIAGNOSTICA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</si>
  <si>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Introducción</t>
    </r>
  </si>
  <si>
    <r>
      <rPr>
        <sz val="12"/>
        <color rgb="FF000000"/>
        <rFont val="Calibri"/>
      </rPr>
      <t xml:space="preserve">Presenta introducción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, incluyendo:                                                                     -Identificación y antecedentes generales del problema de salud.                                                                                                                                     -Señala principales temas a abordar, priorizando los aspectos más importantes en materias relativas a la alimentación, nutrición y/o salud. </t>
    </r>
  </si>
  <si>
    <r>
      <rPr>
        <sz val="12"/>
        <color rgb="FF000000"/>
        <rFont val="Calibri"/>
      </rPr>
      <t xml:space="preserve">Presenta introducción de </t>
    </r>
    <r>
      <rPr>
        <b/>
        <sz val="12"/>
        <color rgb="FF000000"/>
        <rFont val="Calibri"/>
      </rPr>
      <t>manera correcta</t>
    </r>
    <r>
      <rPr>
        <sz val="12"/>
        <color rgb="FF000000"/>
        <rFont val="Calibri"/>
      </rPr>
      <t xml:space="preserve"> y con 2 de los siguientes ítems:                                                                             -Identificación y antecedentes generales del problema de salud.                                                                                                                                     -Señala principales temas a abordar, priorizando los aspectos más importantes en materias relativas a la alimentación, nutrición y/o salud.</t>
    </r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</si>
  <si>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Objetivos de la Campaña</t>
    </r>
  </si>
  <si>
    <r>
      <rPr>
        <sz val="12"/>
        <color rgb="FF000000"/>
        <rFont val="Calibri"/>
      </rPr>
      <t xml:space="preserve">Formula </t>
    </r>
    <r>
      <rPr>
        <b/>
        <sz val="12"/>
        <color rgb="FF000000"/>
        <rFont val="Calibri"/>
      </rPr>
      <t>correctamente</t>
    </r>
    <r>
      <rPr>
        <sz val="12"/>
        <color rgb="FF000000"/>
        <rFont val="Calibri"/>
      </rPr>
      <t xml:space="preserve"> el objetivo final, de resultado y comunicacional de la campaña. </t>
    </r>
  </si>
  <si>
    <r>
      <rPr>
        <sz val="12"/>
        <color rgb="FF000000"/>
        <rFont val="Calibri"/>
      </rPr>
      <t xml:space="preserve">Formula con </t>
    </r>
    <r>
      <rPr>
        <b/>
        <sz val="12"/>
        <color rgb="FF000000"/>
        <rFont val="Calibri"/>
      </rPr>
      <t>algunos errores</t>
    </r>
    <r>
      <rPr>
        <sz val="12"/>
        <color rgb="FF000000"/>
        <rFont val="Calibri"/>
      </rPr>
      <t xml:space="preserve"> el objetivo final, de resultado y comunicacional de la campaña</t>
    </r>
  </si>
  <si>
    <t>No formula objetivos o los formula de manera incorrecta.</t>
  </si>
  <si>
    <r>
      <rPr>
        <b/>
        <sz val="12"/>
        <color theme="1"/>
        <rFont val="Calibri"/>
      </rPr>
      <t>3.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Diagnóstico comunicacional</t>
    </r>
  </si>
  <si>
    <r>
      <rPr>
        <sz val="12"/>
        <color rgb="FF000000"/>
        <rFont val="Calibri"/>
      </rPr>
      <t xml:space="preserve">Analiza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los principales resultados obtenidos en el diagnóstico realizado. </t>
    </r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</si>
  <si>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 xml:space="preserve">algunos resultados obtenidos en el diagnóstico realizado. </t>
    </r>
  </si>
  <si>
    <t>No analiza resultados obtenidos o lo hace de manera incorrecta y/o incompleta.</t>
  </si>
  <si>
    <r>
      <rPr>
        <b/>
        <sz val="12"/>
        <color theme="1"/>
        <rFont val="Calibri"/>
      </rPr>
      <t>4.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Análisis de audiencias</t>
    </r>
  </si>
  <si>
    <r>
      <rPr>
        <sz val="12"/>
        <color rgb="FF000000"/>
        <rFont val="Calibri"/>
      </rPr>
      <t xml:space="preserve">Describe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las 3 audiencias de la campaña (primaria, secundaria y refractaria).</t>
    </r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</si>
  <si>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las audiencias de la campaña (primaria, secundaria y/o refractaria).</t>
    </r>
  </si>
  <si>
    <t>No realiza descripción de las audiencias o lo hace de manera incorrecta y/o incompleta.</t>
  </si>
  <si>
    <t xml:space="preserve">5.         Descripción teoría o modelo de cambio conductual </t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</si>
  <si>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completa y correcta</t>
    </r>
    <r>
      <rPr>
        <sz val="12"/>
        <color rgb="FF000000"/>
        <rFont val="Calibri"/>
      </rPr>
      <t xml:space="preserve"> la teoría o modelo de cambio conductual en el que se basa su CC, indicando todas las variables que incluye.</t>
    </r>
  </si>
  <si>
    <r>
      <rPr>
        <sz val="12"/>
        <color rgb="FF000000"/>
        <rFont val="Calibri"/>
      </rPr>
      <t>Describe de manera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la teoría o modelo de cambio conductual en el que se basa su CC, indicando algunas de las variables.  </t>
    </r>
  </si>
  <si>
    <t xml:space="preserve">6.         Fundamentación teoría o modelo de cambio conductual </t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</si>
  <si>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teoría o modelo seleccionado.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</si>
  <si>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 xml:space="preserve">la teoría o modelo seleccionado. </t>
    </r>
  </si>
  <si>
    <r>
      <rPr>
        <b/>
        <sz val="12"/>
        <color theme="1"/>
        <rFont val="Calibri"/>
      </rPr>
      <t>7.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Antecedentes de campañas previas</t>
    </r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</si>
  <si>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3 campañas realizadas a nivel nacional y/o internacional, relacionadas con el problema a abordar y/o audiencia objetivo. Menciona los principales resultados de las campañas.</t>
    </r>
  </si>
  <si>
    <r>
      <rPr>
        <sz val="12"/>
        <color rgb="FF000000"/>
        <rFont val="Calibri"/>
      </rPr>
      <t>Describe de manera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campañas realizadas a nivel nacional y/o internacional, relacionadas con el problema a abordar y/o audiencia objetivo. Menciona los principales resultados de las campañas.</t>
    </r>
  </si>
  <si>
    <t>No presenta antecedentes de campañas previas o lo hace de manera incorrecta y/o incompleta.</t>
  </si>
  <si>
    <t>8.       Concepto de campaña, nombre y logo</t>
  </si>
  <si>
    <r>
      <rPr>
        <sz val="12"/>
        <color rgb="FF000000"/>
        <rFont val="Calibri"/>
      </rPr>
      <t xml:space="preserve">Define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 xml:space="preserve">concepto central de la campaña, el cuál es coherente con el objetivo comunicacional. Además incluye nombre y logo de la campaña. </t>
    </r>
  </si>
  <si>
    <r>
      <rPr>
        <sz val="12"/>
        <color rgb="FF000000"/>
        <rFont val="Calibri"/>
      </rPr>
      <t xml:space="preserve">Define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 xml:space="preserve">concepto central de la campaña, el cuál es coherente con el objetivo comunicacional. Incluye nombre y/o logo de la campaña. </t>
    </r>
  </si>
  <si>
    <t>No define el concepto de la campaña o lo hace de manera incorrecta. No incluye nombre ni logo.</t>
  </si>
  <si>
    <t>PLAN DE ACCIÓN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</si>
  <si>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Estrategia comunicacional</t>
    </r>
  </si>
  <si>
    <r>
      <rPr>
        <sz val="12"/>
        <color rgb="FF000000"/>
        <rFont val="Calibri"/>
      </rPr>
      <t xml:space="preserve">Plantea 1 estrategia comunicacional </t>
    </r>
    <r>
      <rPr>
        <b/>
        <sz val="12"/>
        <color rgb="FF000000"/>
        <rFont val="Calibri"/>
      </rPr>
      <t>correcta y coherente</t>
    </r>
    <r>
      <rPr>
        <sz val="12"/>
        <color rgb="FF000000"/>
        <rFont val="Calibri"/>
      </rPr>
      <t xml:space="preserve"> al objetivo comunicacional y audiencia. La estrategia es factible de implementar en el contexto del internado.</t>
    </r>
  </si>
  <si>
    <r>
      <rPr>
        <sz val="12"/>
        <color rgb="FF000000"/>
        <rFont val="Calibri"/>
      </rPr>
      <t xml:space="preserve">Plantea 1 estrategia comunicacional </t>
    </r>
    <r>
      <rPr>
        <b/>
        <sz val="12"/>
        <color rgb="FF000000"/>
        <rFont val="Calibri"/>
      </rPr>
      <t>coherente</t>
    </r>
    <r>
      <rPr>
        <sz val="12"/>
        <color rgb="FF000000"/>
        <rFont val="Calibri"/>
      </rPr>
      <t xml:space="preserve"> con objetivo comunicacional y audiencia. La estrategia es factible de implementar en el contexto del internado.</t>
    </r>
  </si>
  <si>
    <t>No plantea estrategia comunicacional o ésta es incorrecta.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</si>
  <si>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Actividades</t>
    </r>
  </si>
  <si>
    <r>
      <rPr>
        <sz val="12"/>
        <color rgb="FF000000"/>
        <rFont val="Calibri"/>
      </rPr>
      <t xml:space="preserve">Formula 3 actividades </t>
    </r>
    <r>
      <rPr>
        <b/>
        <sz val="12"/>
        <color rgb="FF000000"/>
        <rFont val="Calibri"/>
      </rPr>
      <t>completas y coherentes</t>
    </r>
    <r>
      <rPr>
        <sz val="12"/>
        <color rgb="FF000000"/>
        <rFont val="Calibri"/>
      </rPr>
      <t xml:space="preserve"> para lograr la estrategia y el objetivo comunicacional.</t>
    </r>
  </si>
  <si>
    <r>
      <rPr>
        <sz val="12"/>
        <color rgb="FF000000"/>
        <rFont val="Calibri"/>
      </rPr>
      <t xml:space="preserve">Formula al menos 2 actividades </t>
    </r>
    <r>
      <rPr>
        <b/>
        <sz val="12"/>
        <color rgb="FF000000"/>
        <rFont val="Calibri"/>
      </rPr>
      <t xml:space="preserve">coherentes </t>
    </r>
    <r>
      <rPr>
        <sz val="12"/>
        <color rgb="FF000000"/>
        <rFont val="Calibri"/>
      </rPr>
      <t>para lograr la estrategia y el objetivo comunicacional.</t>
    </r>
  </si>
  <si>
    <t>No formula actividades o estas no son coherentes la estrategia o son insuficientes.</t>
  </si>
  <si>
    <t>PLAN TÁCTICO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</si>
  <si>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>Mensajes</t>
    </r>
  </si>
  <si>
    <r>
      <rPr>
        <sz val="12"/>
        <color rgb="FF000000"/>
        <rFont val="Calibri"/>
      </rPr>
      <t>Elabora mensajes</t>
    </r>
    <r>
      <rPr>
        <b/>
        <sz val="12"/>
        <color rgb="FF000000"/>
        <rFont val="Calibri"/>
      </rPr>
      <t xml:space="preserve"> claros, atractivos y acordes</t>
    </r>
    <r>
      <rPr>
        <sz val="12"/>
        <color rgb="FF000000"/>
        <rFont val="Calibri"/>
      </rPr>
      <t xml:space="preserve"> a la audiencia objetivo. </t>
    </r>
  </si>
  <si>
    <r>
      <rPr>
        <sz val="12"/>
        <color rgb="FF000000"/>
        <rFont val="Calibri"/>
      </rPr>
      <t xml:space="preserve">Elabora mensajes con </t>
    </r>
    <r>
      <rPr>
        <b/>
        <sz val="12"/>
        <color rgb="FF000000"/>
        <rFont val="Calibri"/>
      </rPr>
      <t>algunos errores menores</t>
    </r>
    <r>
      <rPr>
        <sz val="12"/>
        <color rgb="FF000000"/>
        <rFont val="Calibri"/>
      </rPr>
      <t xml:space="preserve">, pero estos son acorde a la audiencia objetivo. </t>
    </r>
  </si>
  <si>
    <t>No elabora mensajes o éstos no son acordes a la audiencia o presentan errores mayores.</t>
  </si>
  <si>
    <t>2.   Canales y medios</t>
  </si>
  <si>
    <r>
      <rPr>
        <sz val="12"/>
        <color rgb="FF000000"/>
        <rFont val="Calibri"/>
      </rPr>
      <t xml:space="preserve">Señala canales y medios de difusión </t>
    </r>
    <r>
      <rPr>
        <b/>
        <sz val="12"/>
        <color rgb="FF000000"/>
        <rFont val="Calibri"/>
      </rPr>
      <t>adecuados</t>
    </r>
    <r>
      <rPr>
        <sz val="12"/>
        <color rgb="FF000000"/>
        <rFont val="Calibri"/>
      </rPr>
      <t xml:space="preserve"> a la audiencia objetivo y </t>
    </r>
    <r>
      <rPr>
        <b/>
        <sz val="12"/>
        <color rgb="FF000000"/>
        <rFont val="Calibri"/>
      </rPr>
      <t>factibles</t>
    </r>
    <r>
      <rPr>
        <sz val="12"/>
        <color rgb="FF000000"/>
        <rFont val="Calibri"/>
      </rPr>
      <t xml:space="preserve"> de utilizar en el contexto del internado. </t>
    </r>
  </si>
  <si>
    <t>No indica canales y medios o lo hace de manera incorrecta.</t>
  </si>
  <si>
    <r>
      <rPr>
        <b/>
        <sz val="12"/>
        <color theme="1"/>
        <rFont val="Calibri"/>
      </rPr>
      <t>3.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>Piezas y lugar</t>
    </r>
  </si>
  <si>
    <r>
      <rPr>
        <sz val="12"/>
        <color rgb="FF000000"/>
        <rFont val="Calibri"/>
      </rPr>
      <t xml:space="preserve">Menciona piezas comunicacionales a utilizar y lugares de emplazamiento. Ambos son </t>
    </r>
    <r>
      <rPr>
        <b/>
        <sz val="12"/>
        <color rgb="FF000000"/>
        <rFont val="Calibri"/>
      </rPr>
      <t>pertinentes</t>
    </r>
    <r>
      <rPr>
        <sz val="12"/>
        <color rgb="FF000000"/>
        <rFont val="Calibri"/>
      </rPr>
      <t xml:space="preserve"> a la audiencia objetivo y </t>
    </r>
    <r>
      <rPr>
        <b/>
        <sz val="12"/>
        <color rgb="FF000000"/>
        <rFont val="Calibri"/>
      </rPr>
      <t>factibles</t>
    </r>
    <r>
      <rPr>
        <sz val="12"/>
        <color rgb="FF000000"/>
        <rFont val="Calibri"/>
      </rPr>
      <t xml:space="preserve"> de utilizar en el contexto del internado.</t>
    </r>
  </si>
  <si>
    <t>No indica piezas y lugar de emplazamiento o éstos no son correctos.</t>
  </si>
  <si>
    <r>
      <rPr>
        <b/>
        <sz val="12"/>
        <color theme="1"/>
        <rFont val="Calibri"/>
      </rPr>
      <t>4.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>Presupuesto</t>
    </r>
  </si>
  <si>
    <r>
      <rPr>
        <sz val="12"/>
        <color rgb="FF000000"/>
        <rFont val="Calibri"/>
      </rPr>
      <t>Elabora presupuesto de manera</t>
    </r>
    <r>
      <rPr>
        <b/>
        <sz val="12"/>
        <color rgb="FF000000"/>
        <rFont val="Calibri"/>
      </rPr>
      <t xml:space="preserve"> correcta y completa </t>
    </r>
    <r>
      <rPr>
        <sz val="12"/>
        <color rgb="FF000000"/>
        <rFont val="Calibri"/>
      </rPr>
      <t>(detallando recursos humanos, insumos, tiempo y costo monetario).</t>
    </r>
  </si>
  <si>
    <r>
      <rPr>
        <sz val="12"/>
        <color rgb="FF000000"/>
        <rFont val="Calibri"/>
      </rPr>
      <t xml:space="preserve">Elabora presupuesto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(presenta omisiones menores en alguno de los tópicos señalados en el sobre estándar)</t>
    </r>
  </si>
  <si>
    <t>No elabora presupuesto o lo hace de manera incorrecta y/o incompleta.</t>
  </si>
  <si>
    <r>
      <rPr>
        <b/>
        <sz val="12"/>
        <color theme="1"/>
        <rFont val="Calibri"/>
      </rPr>
      <t>5.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>Indicadores de evaluación</t>
    </r>
  </si>
  <si>
    <r>
      <rPr>
        <sz val="12"/>
        <color rgb="FF000000"/>
        <rFont val="Calibri"/>
      </rPr>
      <t xml:space="preserve">Elabora indicadores </t>
    </r>
    <r>
      <rPr>
        <b/>
        <sz val="12"/>
        <color rgb="FF000000"/>
        <rFont val="Calibri"/>
      </rPr>
      <t>correctos, completos y coherentes</t>
    </r>
    <r>
      <rPr>
        <sz val="12"/>
        <color rgb="FF000000"/>
        <rFont val="Calibri"/>
      </rPr>
      <t xml:space="preserve">, que permiten la evaluación (formativa) de las piezas comunicacionales  y de evaluación (sumativa) del proceso de implementación. </t>
    </r>
  </si>
  <si>
    <r>
      <rPr>
        <sz val="12"/>
        <color rgb="FF000000"/>
        <rFont val="Calibri"/>
      </rPr>
      <t xml:space="preserve">Elabora indicadores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que permiten la evaluación (formativa) de las piezas comunicacionales  y de evaluación (sumativa) del proceso de implementación. </t>
    </r>
  </si>
  <si>
    <t>No elabora indicadores o lo hace de manera incorrecta y/o incompleta.</t>
  </si>
  <si>
    <t>6.   Instrumento de evaluación formativa</t>
  </si>
  <si>
    <r>
      <rPr>
        <sz val="12"/>
        <color rgb="FF000000"/>
        <rFont val="Calibri"/>
      </rPr>
      <t>Elabora de manera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 xml:space="preserve"> un instrumento de evaluación formativa  de las piezas comunicacionales.</t>
    </r>
  </si>
  <si>
    <r>
      <rPr>
        <sz val="12"/>
        <color rgb="FF000000"/>
        <rFont val="Calibri"/>
      </rPr>
      <t xml:space="preserve">Elabora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un instrumento de evaluación formativa  de las piezas comunicacionales.</t>
    </r>
  </si>
  <si>
    <t>No elabora un instrumento de evaluación o lo hace de manera incorrecta y/o incompleta.</t>
  </si>
  <si>
    <t>NOTA FINAL CAMPAÑA COMUNICACIONAL</t>
  </si>
  <si>
    <t>5. CONSULTA NUTRICIONAL (35%)</t>
  </si>
  <si>
    <t>PUNTAJE 1ERA CN (30%)</t>
  </si>
  <si>
    <t>PUNTAJE 2DA CN (70%)</t>
  </si>
  <si>
    <t>DESEMPEÑO (INICIO)</t>
  </si>
  <si>
    <r>
      <rPr>
        <b/>
        <sz val="12"/>
        <color rgb="FF000000"/>
        <rFont val="Calibri, Arial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Contexto</t>
    </r>
  </si>
  <si>
    <r>
      <rPr>
        <sz val="12"/>
        <color rgb="FF000000"/>
        <rFont val="Calibri, Arial"/>
      </rPr>
      <t xml:space="preserve">Demuestra haber </t>
    </r>
    <r>
      <rPr>
        <b/>
        <sz val="12"/>
        <color rgb="FF000000"/>
        <rFont val="Calibri, Arial"/>
      </rPr>
      <t>revisado en detalle</t>
    </r>
    <r>
      <rPr>
        <sz val="12"/>
        <color rgb="FF000000"/>
        <rFont val="Calibri, Arial"/>
      </rPr>
      <t xml:space="preserve"> la información del/la usuario/a en ficha clínica, previo a la consulta. </t>
    </r>
  </si>
  <si>
    <r>
      <rPr>
        <sz val="12"/>
        <color rgb="FF000000"/>
        <rFont val="Calibri, Arial"/>
      </rPr>
      <t xml:space="preserve">Demuestra haber </t>
    </r>
    <r>
      <rPr>
        <b/>
        <sz val="12"/>
        <color rgb="FF000000"/>
        <rFont val="Calibri, Arial"/>
      </rPr>
      <t xml:space="preserve">revisado en general </t>
    </r>
    <r>
      <rPr>
        <sz val="12"/>
        <color rgb="FF000000"/>
        <rFont val="Calibri, Arial"/>
      </rPr>
      <t xml:space="preserve">la información del/la usuario/a en ficha clínica, previo a la consulta. </t>
    </r>
  </si>
  <si>
    <t>No revisa información en ficha clínica, previo a la consulta.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</si>
  <si>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Clima inicial</t>
    </r>
  </si>
  <si>
    <r>
      <rPr>
        <sz val="12"/>
        <color rgb="FF000000"/>
        <rFont val="Calibri"/>
      </rPr>
      <t>Demuestra</t>
    </r>
    <r>
      <rPr>
        <b/>
        <sz val="12"/>
        <color rgb="FF000000"/>
        <rFont val="Calibri"/>
      </rPr>
      <t xml:space="preserve"> muy buena </t>
    </r>
    <r>
      <rPr>
        <sz val="12"/>
        <color rgb="FF000000"/>
        <rFont val="Calibri"/>
      </rPr>
      <t>capacidad de generar un clima inicial agradable con el/la usuario/a (saluda cordialmente, se presenta y presenta al docente. Invita a la persona a sentarse y sentirse cómoda. Llama al/la usuario/a por su nombre).</t>
    </r>
  </si>
  <si>
    <r>
      <rPr>
        <sz val="12"/>
        <color rgb="FF000000"/>
        <rFont val="Calibri"/>
      </rPr>
      <t xml:space="preserve">Demuestra </t>
    </r>
    <r>
      <rPr>
        <b/>
        <sz val="12"/>
        <color rgb="FF000000"/>
        <rFont val="Calibri"/>
      </rPr>
      <t>buena</t>
    </r>
    <r>
      <rPr>
        <sz val="12"/>
        <color rgb="FF000000"/>
        <rFont val="Calibri"/>
      </rPr>
      <t xml:space="preserve"> capacidad de generar un clima inicial agradable con el/la usuario/a (saluda cordialmente y se presenta. Llama al/la usuario/a por su nombre).</t>
    </r>
  </si>
  <si>
    <t xml:space="preserve">No demuestra caoacidad o interés de generar un clima incial agradable con el/la usuario/a. </t>
  </si>
  <si>
    <r>
      <rPr>
        <b/>
        <sz val="12"/>
        <color theme="1"/>
        <rFont val="Calibri"/>
      </rPr>
      <t>3.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Motivo de Consulta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</si>
  <si>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completa</t>
    </r>
    <r>
      <rPr>
        <sz val="12"/>
        <color rgb="FF000000"/>
        <rFont val="Calibri"/>
      </rPr>
      <t xml:space="preserve"> el motivo de consulta del/la usuario/a, la etapa de cambio o cambios realizados en el último tiempo, cuando aplica.                                                                                                                             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</si>
  <si>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suficiente</t>
    </r>
    <r>
      <rPr>
        <sz val="12"/>
        <color rgb="FF000000"/>
        <rFont val="Calibri"/>
      </rPr>
      <t xml:space="preserve"> el motivo de consulta del/la usuario/a, la etapa de cambio o cambios realizados en el último tiempo, cuando aplica.                                                                                                                             </t>
    </r>
  </si>
  <si>
    <t xml:space="preserve">No indaga en el motivo de consulta del/la usuario/a.                                                                                                                                                                           </t>
  </si>
  <si>
    <r>
      <rPr>
        <b/>
        <sz val="12"/>
        <color theme="1"/>
        <rFont val="Calibri"/>
      </rPr>
      <t>4.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Anamnesis clínica, social y familiar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</si>
  <si>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sobre antecedentes clínicos, sociales y familiares.           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</si>
  <si>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sobre antecedentes clínicos, sociales y familiares.     </t>
    </r>
  </si>
  <si>
    <t>No indaga sobre antecedentes clínicos, sociales y familiares o lo hace de manera incorrecta y/o incompleta.</t>
  </si>
  <si>
    <r>
      <rPr>
        <b/>
        <sz val="12"/>
        <color theme="1"/>
        <rFont val="Calibri"/>
      </rPr>
      <t>5.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Anamnesis alimentaria nutricional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</si>
  <si>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sobre antecedentes alimentarios y nutricionales (alergias alimentarias, intolerancias, preferencias, rechazos, apetito, entre otros). </t>
    </r>
  </si>
  <si>
    <r>
      <rPr>
        <sz val="12"/>
        <color rgb="FF000000"/>
        <rFont val="Calibri"/>
      </rPr>
      <t xml:space="preserve">Indaga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sobre antecedentes alimentarios y nutricionales. </t>
    </r>
  </si>
  <si>
    <t>No indaga sobre antecedentes alimentarios y nutriconales o lo hace de manera incorrecta y/o incompleta.</t>
  </si>
  <si>
    <t>NOTA (10%)</t>
  </si>
  <si>
    <t>DESEMPEÑO (DESARROLLO)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</si>
  <si>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>      </t>
    </r>
    <r>
      <rPr>
        <b/>
        <sz val="12"/>
        <color rgb="FF000000"/>
        <rFont val="Calibri"/>
      </rPr>
      <t xml:space="preserve"> Evaluación del estado nutricional (EN)</t>
    </r>
  </si>
  <si>
    <r>
      <rPr>
        <sz val="12"/>
        <color rgb="FF000000"/>
        <rFont val="Calibri"/>
      </rPr>
      <t xml:space="preserve">Realiza de forma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evaluación del estado nutricional (considera: peso habitual y/o variaciones de peso, técnicas de medición antropométricas, según corresponda, clasifica del EN de acuerdo a normativas) y lo comunica cuando aplica.</t>
    </r>
  </si>
  <si>
    <r>
      <rPr>
        <sz val="12"/>
        <color rgb="FF000000"/>
        <rFont val="Calibri"/>
      </rPr>
      <t xml:space="preserve">Realiza de forma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la evaluación del estado nutricional (considera: peso habitual y/o variaciones de peso, técnicas de medición antropométricas, según corresponda, clasifica del EN de acuerdo a normativas) y lo comunica cuando aplica.</t>
    </r>
  </si>
  <si>
    <t xml:space="preserve">No realiza evaluación del estado nutricional o aplica técnicas de medición antropométricas incorrectas o clasifica erróneamente el EN y/o no lo comunica cuando aplica. 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</si>
  <si>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 xml:space="preserve">Examen Físico (Infantil) </t>
    </r>
  </si>
  <si>
    <r>
      <rPr>
        <sz val="12"/>
        <color rgb="FF000000"/>
        <rFont val="Calibri"/>
      </rPr>
      <t>Realiza examen físico de manera c</t>
    </r>
    <r>
      <rPr>
        <b/>
        <sz val="12"/>
        <color rgb="FF000000"/>
        <rFont val="Calibri"/>
      </rPr>
      <t>orrecta y completo</t>
    </r>
    <r>
      <rPr>
        <sz val="12"/>
        <color rgb="FF000000"/>
        <rFont val="Calibri"/>
      </rPr>
      <t xml:space="preserve">, de acuerdo a la edad y norma vigente. </t>
    </r>
  </si>
  <si>
    <r>
      <rPr>
        <sz val="12"/>
        <color rgb="FF000000"/>
        <rFont val="Calibri"/>
      </rPr>
      <t xml:space="preserve">Realiza examen físico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, de acuerdo a la edad y norma vigente. </t>
    </r>
  </si>
  <si>
    <t>No realiza examen físico o lo realiza de manera incorrecta y/o incompleta.</t>
  </si>
  <si>
    <r>
      <rPr>
        <b/>
        <sz val="12"/>
        <color theme="1"/>
        <rFont val="Calibri, Arial"/>
      </rPr>
      <t>3.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Interpretación de exámenes</t>
    </r>
  </si>
  <si>
    <r>
      <rPr>
        <sz val="12"/>
        <color rgb="FF000000"/>
        <rFont val="Calibri, Arial"/>
      </rPr>
      <t>Interpreta de manera</t>
    </r>
    <r>
      <rPr>
        <b/>
        <sz val="12"/>
        <color rgb="FF000000"/>
        <rFont val="Calibri, Arial"/>
      </rPr>
      <t xml:space="preserve"> correcta </t>
    </r>
    <r>
      <rPr>
        <b/>
        <sz val="12"/>
        <color rgb="FF000000"/>
        <rFont val="Calibri, Arial"/>
      </rPr>
      <t>y completa</t>
    </r>
    <r>
      <rPr>
        <sz val="12"/>
        <color rgb="FF000000"/>
        <rFont val="Calibri, Arial"/>
      </rPr>
      <t xml:space="preserve"> exámenes de salud y lo comunica al/la usuario/a.</t>
    </r>
  </si>
  <si>
    <r>
      <rPr>
        <sz val="12"/>
        <color rgb="FF000000"/>
        <rFont val="Calibri, Arial"/>
      </rPr>
      <t xml:space="preserve">Interpreta de manera </t>
    </r>
    <r>
      <rPr>
        <b/>
        <sz val="12"/>
        <color rgb="FF000000"/>
        <rFont val="Calibri, Arial"/>
      </rPr>
      <t>correcta y suficiente</t>
    </r>
    <r>
      <rPr>
        <sz val="12"/>
        <color rgb="FF000000"/>
        <rFont val="Calibri, Arial"/>
      </rPr>
      <t xml:space="preserve"> exámenes de salud y lo comunica al/la usuario/a.</t>
    </r>
  </si>
  <si>
    <t>No interpreta exámenes de salud o lo hace de manera incorrecta o no lo comunica al/la usuario/a.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</si>
  <si>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 xml:space="preserve">Encuesta R 24 horas </t>
    </r>
  </si>
  <si>
    <r>
      <rPr>
        <sz val="12"/>
        <color rgb="FF000000"/>
        <rFont val="Calibri"/>
      </rPr>
      <t xml:space="preserve">Aplica R24H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. No induce las respuestas del/la usuario/a.</t>
    </r>
  </si>
  <si>
    <r>
      <rPr>
        <sz val="12"/>
        <color rgb="FF000000"/>
        <rFont val="Calibri"/>
      </rPr>
      <t xml:space="preserve">Aplica R24H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.                                                                      </t>
    </r>
  </si>
  <si>
    <t xml:space="preserve">No aplica R24H o lo hace de manera incorrecta y/o incompleta. 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</si>
  <si>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Encuesta Tendencia Consumo Modificada (ETCM)</t>
    </r>
  </si>
  <si>
    <r>
      <rPr>
        <sz val="12"/>
        <color rgb="FF000000"/>
        <rFont val="Calibri"/>
      </rPr>
      <t xml:space="preserve">Aplica ETCM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de acuerdo a patología y/o EN. No induce las respuestas del/la usuario/a.</t>
    </r>
  </si>
  <si>
    <r>
      <rPr>
        <sz val="12"/>
        <color rgb="FF000000"/>
        <rFont val="Calibri"/>
      </rPr>
      <t>Aplica ETCM de manera c</t>
    </r>
    <r>
      <rPr>
        <b/>
        <sz val="12"/>
        <color rgb="FF000000"/>
        <rFont val="Calibri"/>
      </rPr>
      <t>orrecta y suficiente</t>
    </r>
    <r>
      <rPr>
        <sz val="12"/>
        <color rgb="FF000000"/>
        <rFont val="Calibri"/>
      </rPr>
      <t xml:space="preserve">, de acuerdo a patología y/o EN. </t>
    </r>
  </si>
  <si>
    <t>No aplica ETCM o lo hace de manera incorrecta y/o incompleta.</t>
  </si>
  <si>
    <r>
      <rPr>
        <b/>
        <sz val="12"/>
        <color rgb="FF000000"/>
        <rFont val="Calibri"/>
      </rPr>
      <t>6.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Análisis cualitativo y cuantitativo de la dieta</t>
    </r>
  </si>
  <si>
    <r>
      <rPr>
        <sz val="12"/>
        <color rgb="FF000000"/>
        <rFont val="Calibri"/>
      </rPr>
      <t>Realiza un análisis cualitativo y cuantitativo de manera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>, según patologías y/o EN.</t>
    </r>
  </si>
  <si>
    <r>
      <rPr>
        <sz val="12"/>
        <color rgb="FF000000"/>
        <rFont val="Calibri"/>
      </rPr>
      <t xml:space="preserve">Realiza un análisis cualitativo y cuantitativo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>, según patologías y/o EN.</t>
    </r>
  </si>
  <si>
    <t>No realiza análisis cualitativo ni cuantitativo o lo hace de manera incorrecta y/o incompleta.</t>
  </si>
  <si>
    <t>7.  Clima generador de cambio</t>
  </si>
  <si>
    <r>
      <rPr>
        <sz val="12"/>
        <color rgb="FF000000"/>
        <rFont val="Calibri"/>
      </rPr>
      <t xml:space="preserve">Utiliza </t>
    </r>
    <r>
      <rPr>
        <b/>
        <sz val="12"/>
        <color rgb="FF000000"/>
        <rFont val="Calibri"/>
      </rPr>
      <t xml:space="preserve">siempre </t>
    </r>
    <r>
      <rPr>
        <sz val="12"/>
        <color rgb="FF000000"/>
        <rFont val="Calibri"/>
      </rPr>
      <t>una comunicación efectiva considerando la escucha activa y asertividad en sus interacciones, demostrando siempre un trato respetuoso y sin emitir juicios de valor. Estimula al/la usuario/a a iniciar o persistir en el cambio conductual, cuando aplica.</t>
    </r>
  </si>
  <si>
    <r>
      <rPr>
        <sz val="12"/>
        <color rgb="FF000000"/>
        <rFont val="Calibri"/>
      </rPr>
      <t xml:space="preserve">Utiliza la </t>
    </r>
    <r>
      <rPr>
        <b/>
        <sz val="12"/>
        <color rgb="FF000000"/>
        <rFont val="Calibri"/>
      </rPr>
      <t xml:space="preserve">mayor parte de las veces </t>
    </r>
    <r>
      <rPr>
        <sz val="12"/>
        <color rgb="FF000000"/>
        <rFont val="Calibri"/>
      </rPr>
      <t>una comunicación efectiva considerando la escucha activa y asertividad en sus interacciones, demostrando la mayoría de las veces  un trato respetuoso y sin emitir juicios de valor.</t>
    </r>
  </si>
  <si>
    <t>No utiliza una comunicación efectiva  o lo hace sólo de forma ocasional. No demuestra un trato respetuoso hacia las personas y/o emite juicios de valor.</t>
  </si>
  <si>
    <r>
      <rPr>
        <b/>
        <sz val="12"/>
        <color theme="1"/>
        <rFont val="Calibri"/>
      </rPr>
      <t>8.</t>
    </r>
    <r>
      <rPr>
        <b/>
        <sz val="12"/>
        <color theme="1"/>
        <rFont val="Times New Roman"/>
      </rPr>
      <t>  </t>
    </r>
    <r>
      <rPr>
        <b/>
        <sz val="12"/>
        <color theme="1"/>
        <rFont val="Calibri"/>
      </rPr>
      <t xml:space="preserve"> Indicaciones Alimentarias</t>
    </r>
  </si>
  <si>
    <r>
      <rPr>
        <sz val="12"/>
        <color rgb="FF000000"/>
        <rFont val="Calibri"/>
      </rPr>
      <t>Desarrolla de manera</t>
    </r>
    <r>
      <rPr>
        <b/>
        <sz val="12"/>
        <color rgb="FF000000"/>
        <rFont val="Calibri"/>
      </rPr>
      <t xml:space="preserve"> correcta y completa </t>
    </r>
    <r>
      <rPr>
        <sz val="12"/>
        <color rgb="FF000000"/>
        <rFont val="Calibri"/>
      </rPr>
      <t xml:space="preserve">el plan de alimentación (indicaciones alimentarias y nutricionales) adaptándolo a condiciones de el/ la usuario/a.  </t>
    </r>
  </si>
  <si>
    <r>
      <rPr>
        <sz val="12"/>
        <color rgb="FF000000"/>
        <rFont val="Calibri"/>
      </rPr>
      <t xml:space="preserve">Desarrolla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el plan de alimentación adaptándolo a condiciones de el/ la usuario/a.</t>
    </r>
  </si>
  <si>
    <t>Desarrolla el plan de alimentación de forma insuficiente o lo hace de manera incorrecta y/o incompleta.</t>
  </si>
  <si>
    <r>
      <rPr>
        <b/>
        <sz val="12"/>
        <color rgb="FF000000"/>
        <rFont val="Calibri"/>
      </rPr>
      <t>9.</t>
    </r>
    <r>
      <rPr>
        <b/>
        <sz val="12"/>
        <color rgb="FF000000"/>
        <rFont val="Times New Roman"/>
      </rPr>
      <t>   </t>
    </r>
    <r>
      <rPr>
        <b/>
        <sz val="12"/>
        <color rgb="FF000000"/>
        <rFont val="Calibri"/>
      </rPr>
      <t> Programas Alimentarios</t>
    </r>
  </si>
  <si>
    <r>
      <rPr>
        <sz val="12"/>
        <color rgb="FF000000"/>
        <rFont val="Calibri"/>
      </rPr>
      <t xml:space="preserve">Incorpora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alimentos de los Programas Alimentarios en el plan de alimentación. Informa sobre el retiro de los alimentos y los beneficios del consumo de éstos, cuando aplica.</t>
    </r>
  </si>
  <si>
    <r>
      <rPr>
        <sz val="12"/>
        <color rgb="FF000000"/>
        <rFont val="Calibri"/>
      </rPr>
      <t xml:space="preserve">Incorpora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alimentos de los Programas Alimentarios en el plan de alimentación. Informa sobre el retiro de los alimentos y/o los beneficios del consumo de éstos, cuando aplica.</t>
    </r>
  </si>
  <si>
    <t>No incorpora alimentos de los Programas Alimentarios en el plan de alimentación o lo realiza de manera incorrecta y/o insuficiente. No informa sobre el retiro de los alimentos o los beneficios del consumo de éstos, cuando aplica.</t>
  </si>
  <si>
    <t>10.    Pauta Nutricional/Material educativo</t>
  </si>
  <si>
    <r>
      <rPr>
        <sz val="12"/>
        <color rgb="FF000000"/>
        <rFont val="Calibri"/>
      </rPr>
      <t xml:space="preserve">Utiliza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pauta nutricional o material educativo, el cual es pertinente al contexto y apoya el plan de alimentación.</t>
    </r>
  </si>
  <si>
    <r>
      <rPr>
        <sz val="12"/>
        <color rgb="FF000000"/>
        <rFont val="Calibri"/>
      </rPr>
      <t>Utiliza de manera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la pauta nutricional o material educativo, el cual es pertinente al contexto.</t>
    </r>
  </si>
  <si>
    <t xml:space="preserve">No utiliza pauta nutricional o material educativo o lo hace de manera incorrecta y/o incompleta. </t>
  </si>
  <si>
    <t>11.    Educación</t>
  </si>
  <si>
    <r>
      <rPr>
        <sz val="12"/>
        <color rgb="FF000000"/>
        <rFont val="Calibri"/>
      </rPr>
      <t xml:space="preserve">Explica al/la usuario/a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con mensajes actualizados y lenguaje acorde al contexto, la relación entre alimentos que debe consumir o restringir según patologías y/o EN del/la usuario/a. Explica patologías y/o EN al/la usuario/a, cuando aplica.</t>
    </r>
  </si>
  <si>
    <r>
      <rPr>
        <sz val="12"/>
        <color rgb="FF000000"/>
        <rFont val="Calibri"/>
      </rPr>
      <t xml:space="preserve">Explica al/la usuario/a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>, la relación entre alimentos que debe consumir o restringir según patologías y/o EN del/la usuario/a. Explica patologías y/o EN al/la usuario/a, cuando aplica.</t>
    </r>
  </si>
  <si>
    <t>No explica al/la usuario/a la relación entre alimentos que debe consumir o restringir según patologías y/o EN o lo hace de manera incorrecta y/o incompleta. No explica patologías y/o EN al/la usuario/a, cuando aplica.</t>
  </si>
  <si>
    <t>NOTA (60%)</t>
  </si>
  <si>
    <t>DESEMPEÑO (CIERRE)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</si>
  <si>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 </t>
    </r>
    <r>
      <rPr>
        <b/>
        <sz val="12"/>
        <color rgb="FF000000"/>
        <rFont val="Calibri"/>
      </rPr>
      <t>Recomendaciones de tratamiento integral</t>
    </r>
  </si>
  <si>
    <r>
      <rPr>
        <sz val="12"/>
        <color rgb="FF000000"/>
        <rFont val="Calibri"/>
      </rPr>
      <t>Realiza o aconseja de manera</t>
    </r>
    <r>
      <rPr>
        <b/>
        <sz val="12"/>
        <color rgb="FF000000"/>
        <rFont val="Calibri"/>
      </rPr>
      <t xml:space="preserve"> correcta  y completa</t>
    </r>
    <r>
      <rPr>
        <sz val="12"/>
        <color rgb="FF000000"/>
        <rFont val="Calibri"/>
      </rPr>
      <t xml:space="preserve"> recomendaciones y/o consejerías no nutricionales complementarias para el tratamiento de enfermedad y/o EN, cuando aplica.</t>
    </r>
  </si>
  <si>
    <r>
      <rPr>
        <sz val="12"/>
        <color rgb="FF000000"/>
        <rFont val="Calibri"/>
      </rPr>
      <t xml:space="preserve">Realiza o aconseja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recomendaciones y/o consejerias no nutricionales complementarias para el tratamiento de enfermedad y/o EN, cuando aplica.</t>
    </r>
  </si>
  <si>
    <t>No recomienda o aconseja respecto de temas no nutricionales complementarias para el tratamiento de enfermedad y/o EN, cuando aplica o lo hace de manera incorrecta y/o incompleta.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</si>
  <si>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>Resolución de dudas</t>
    </r>
  </si>
  <si>
    <r>
      <rPr>
        <sz val="12"/>
        <color rgb="FF000000"/>
        <rFont val="Calibri"/>
      </rPr>
      <t>Responde</t>
    </r>
    <r>
      <rPr>
        <b/>
        <sz val="12"/>
        <color rgb="FF000000"/>
        <rFont val="Calibri"/>
      </rPr>
      <t xml:space="preserve"> todas </t>
    </r>
    <r>
      <rPr>
        <sz val="12"/>
        <color rgb="FF000000"/>
        <rFont val="Calibri"/>
      </rPr>
      <t xml:space="preserve">las preguntas del/la usuario/a sobre su tratamiento,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, utilizando un lenguaje acorde al/la usuario/a. </t>
    </r>
  </si>
  <si>
    <r>
      <rPr>
        <sz val="12"/>
        <color rgb="FF000000"/>
        <rFont val="Calibri"/>
      </rPr>
      <t xml:space="preserve">Responde preguntas del/la usuario/a sobre su tratamiento,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. </t>
    </r>
  </si>
  <si>
    <t>No responde a las preguntas del/la usuario/a o lo hace de manera incorrecta, incompleta y/o evasiva.</t>
  </si>
  <si>
    <r>
      <rPr>
        <b/>
        <sz val="12"/>
        <color theme="1"/>
        <rFont val="Calibri"/>
      </rPr>
      <t>3.</t>
    </r>
    <r>
      <rPr>
        <b/>
        <sz val="12"/>
        <color theme="1"/>
        <rFont val="Times New Roman"/>
      </rPr>
      <t xml:space="preserve">   </t>
    </r>
    <r>
      <rPr>
        <b/>
        <sz val="12"/>
        <color theme="1"/>
        <rFont val="Calibri"/>
      </rPr>
      <t xml:space="preserve">Resumen de indicaciones principales </t>
    </r>
  </si>
  <si>
    <t>Resume principales acuerdos e indicaciones.</t>
  </si>
  <si>
    <t>No resume principales acuerdos e indicaciones.</t>
  </si>
  <si>
    <r>
      <rPr>
        <b/>
        <sz val="12"/>
        <color theme="1"/>
        <rFont val="Calibri, Arial"/>
      </rPr>
      <t>4.</t>
    </r>
    <r>
      <rPr>
        <b/>
        <sz val="12"/>
        <color rgb="FF000000"/>
        <rFont val="Times New Roman"/>
      </rPr>
      <t xml:space="preserve">   </t>
    </r>
    <r>
      <rPr>
        <b/>
        <sz val="12"/>
        <color rgb="FF000000"/>
        <rFont val="Calibri"/>
      </rPr>
      <t>Deriva y/o cita</t>
    </r>
  </si>
  <si>
    <t xml:space="preserve">Cita a próximo control, según flujograma de atención. Deriva a otros profesionales o programas de salud, cuando aplica.                      </t>
  </si>
  <si>
    <t>Cita a próximo control, según flujograma de atención. No deriva a otros profesionales o programas de salud, cuando aplica.</t>
  </si>
  <si>
    <t xml:space="preserve">No cita a próximo control o lo hace de manera incorrecta. No deriva a otros profesionales o programas de salud, cuando aplica.                      </t>
  </si>
  <si>
    <t>NOTA (20%)</t>
  </si>
  <si>
    <t>CONOCIMIENTO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</si>
  <si>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 </t>
    </r>
    <r>
      <rPr>
        <b/>
        <sz val="12"/>
        <color theme="1"/>
        <rFont val="Calibri"/>
      </rPr>
      <t xml:space="preserve">Análisis de factores involucrados en el estado de salud </t>
    </r>
  </si>
  <si>
    <r>
      <rPr>
        <sz val="12"/>
        <color rgb="FF000000"/>
        <rFont val="Calibri"/>
      </rPr>
      <t>Analiza de forma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 xml:space="preserve"> los factores condicionantes biológicos, psicológicos y sociales implicados en la patología o EN del/la usuario/a.</t>
    </r>
  </si>
  <si>
    <r>
      <rPr>
        <sz val="12"/>
        <color rgb="FF000000"/>
        <rFont val="Calibri"/>
      </rPr>
      <t xml:space="preserve">Analiza de forma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los factores condicionantes biológicos, psicológicos y sociales implicados en la patología o EN del/la usuario/a.</t>
    </r>
  </si>
  <si>
    <t>No analiza los factores condicionantes biológicos, psicológicos y sociales implicados en la patología o EN del/la usuario/a o lo hace de manera incorrecta y/o incompleta.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</si>
  <si>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Etapa de cambio</t>
    </r>
  </si>
  <si>
    <r>
      <rPr>
        <sz val="12"/>
        <color rgb="FF000000"/>
        <rFont val="Calibri"/>
      </rPr>
      <t xml:space="preserve">Fundamente la etapa de cambio identificada en forma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de acuerdo a la información entregada por el/la usuario/a. </t>
    </r>
  </si>
  <si>
    <r>
      <rPr>
        <sz val="12"/>
        <color rgb="FF000000"/>
        <rFont val="Calibri"/>
      </rPr>
      <t xml:space="preserve">Fundamente la etapa de cambio identificada en forma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de acuerdo a la información entregada por el/la usuario/a. </t>
    </r>
  </si>
  <si>
    <t xml:space="preserve">Fundamenta con argumentos erróneos o insuficientes o bien no fundamenta. 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</si>
  <si>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Diagnóstico nutricional integrado</t>
    </r>
  </si>
  <si>
    <r>
      <rPr>
        <sz val="12"/>
        <color rgb="FF000000"/>
        <rFont val="Calibri"/>
      </rPr>
      <t xml:space="preserve">Establece diagnóstico alimentario-nutricional integrado </t>
    </r>
    <r>
      <rPr>
        <b/>
        <sz val="12"/>
        <color rgb="FF000000"/>
        <rFont val="Calibri"/>
      </rPr>
      <t>correcto y completo</t>
    </r>
    <r>
      <rPr>
        <sz val="12"/>
        <color rgb="FF000000"/>
        <rFont val="Calibri"/>
      </rPr>
      <t>, considerando todos los factores de la/el usuario/a.</t>
    </r>
  </si>
  <si>
    <r>
      <rPr>
        <sz val="12"/>
        <color rgb="FF000000"/>
        <rFont val="Calibri"/>
      </rPr>
      <t xml:space="preserve">Establece un diagnóstico alimentario-nutricional integrado </t>
    </r>
    <r>
      <rPr>
        <b/>
        <sz val="12"/>
        <color rgb="FF000000"/>
        <rFont val="Calibri"/>
      </rPr>
      <t>correcto y suficiente</t>
    </r>
    <r>
      <rPr>
        <sz val="12"/>
        <color rgb="FF000000"/>
        <rFont val="Calibri"/>
      </rPr>
      <t>, considerando los principales factores de la/el usuario/a.</t>
    </r>
  </si>
  <si>
    <t>Establece un diagnóstico alimentario-nutricional erróneo.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</si>
  <si>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Cálculo de requerimientos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</si>
  <si>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el cálculo de requerimientos nutricionales, considerando todos los factores de la/el usuario/a.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</si>
  <si>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el cálculo de requerimientos nutricionales, considerando todos los factores de la/el usuario/a.</t>
    </r>
  </si>
  <si>
    <t>Fundamenta incorrectamente el cálculo de requerimientos nutricionales.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</si>
  <si>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Prescripción dietética y justificación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</si>
  <si>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el plan de alimentación del/la usuario/a.</t>
    </r>
  </si>
  <si>
    <r>
      <rPr>
        <sz val="12"/>
        <color rgb="FF000000"/>
        <rFont val="Calibri"/>
      </rPr>
      <t xml:space="preserve">Fundamenta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el plan de alimentación del/la usuario/a.</t>
    </r>
  </si>
  <si>
    <t xml:space="preserve">Fundamenta incorrectamente el plan de alimentación. 
</t>
  </si>
  <si>
    <t>6.      Conocimientos de Programa de salud</t>
  </si>
  <si>
    <r>
      <rPr>
        <sz val="12"/>
        <color rgb="FF000000"/>
        <rFont val="Calibri"/>
      </rPr>
      <t xml:space="preserve">Responde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las preguntas realizadas sobre programas de salud.</t>
    </r>
  </si>
  <si>
    <r>
      <rPr>
        <sz val="12"/>
        <color rgb="FF000000"/>
        <rFont val="Calibri"/>
      </rPr>
      <t xml:space="preserve">Responde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las preguntas realizadas sobre programas de salud.</t>
    </r>
  </si>
  <si>
    <t>Responde de manera incorrecta y/o incompleta las preguntas realizadas sobre programas de salud.</t>
  </si>
  <si>
    <r>
      <rPr>
        <b/>
        <sz val="12"/>
        <color rgb="FF000000"/>
        <rFont val="Calibri"/>
      </rPr>
      <t>7.</t>
    </r>
    <r>
      <rPr>
        <b/>
        <sz val="12"/>
        <color rgb="FF000000"/>
        <rFont val="Times New Roman"/>
      </rPr>
      <t xml:space="preserve">      </t>
    </r>
    <r>
      <rPr>
        <b/>
        <sz val="12"/>
        <color rgb="FF000000"/>
        <rFont val="Calibri"/>
      </rPr>
      <t>Conocimientos de Programas Alimentarios</t>
    </r>
  </si>
  <si>
    <r>
      <rPr>
        <sz val="12"/>
        <color rgb="FF000000"/>
        <rFont val="Calibri"/>
      </rPr>
      <t xml:space="preserve">Responde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las preguntas realizadas sobre programas alimentarios.</t>
    </r>
  </si>
  <si>
    <r>
      <rPr>
        <sz val="12"/>
        <color rgb="FF000000"/>
        <rFont val="Calibri"/>
      </rPr>
      <t xml:space="preserve">Responde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las preguntas realizadas sobre programas alimentarios.</t>
    </r>
  </si>
  <si>
    <t>Responde de manera incorrecta y/o incompleta las preguntas realizadas sobre programas alimentarios.</t>
  </si>
  <si>
    <t>NOTA FINAL (10% + 60%+ 20% + 10%)</t>
  </si>
  <si>
    <t>NOTA FINAL CN1 Y CN2</t>
  </si>
  <si>
    <t>4. A) DESEMPEÑO SESIÓN EDUCATIVA (10%)</t>
  </si>
  <si>
    <t>INICIO Y DESARROLLO DE LA SESIÓN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</si>
  <si>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Introducción a la sesión educativa</t>
    </r>
  </si>
  <si>
    <r>
      <rPr>
        <sz val="12"/>
        <color rgb="FF000000"/>
        <rFont val="Calibri"/>
      </rPr>
      <t>Señala de manera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 xml:space="preserve"> los AE sesión e indica contenidos a tratar.</t>
    </r>
  </si>
  <si>
    <r>
      <rPr>
        <sz val="12"/>
        <color rgb="FF000000"/>
        <rFont val="Calibri"/>
      </rPr>
      <t>Señala de manera</t>
    </r>
    <r>
      <rPr>
        <b/>
        <sz val="12"/>
        <color rgb="FF000000"/>
        <rFont val="Calibri"/>
      </rPr>
      <t xml:space="preserve"> correcta y suficiente </t>
    </r>
    <r>
      <rPr>
        <sz val="12"/>
        <color rgb="FF000000"/>
        <rFont val="Calibri"/>
      </rPr>
      <t>los AE sesión y/o indica contenidos a tratar.</t>
    </r>
  </si>
  <si>
    <t>No señala los AE ni indica contenidos a tratar o lo hace de manera incorrecta y/o incompleta.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</si>
  <si>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Desarrollo de contenidos</t>
    </r>
  </si>
  <si>
    <r>
      <rPr>
        <sz val="12"/>
        <color rgb="FF000000"/>
        <rFont val="Calibri"/>
      </rPr>
      <t xml:space="preserve">Desarolla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SE. Expone contenidos con claridad, actualizados y con secuencia lógica, acorde a la planificación. Adapta el lenguaje acorde al grupo objetivo.</t>
    </r>
  </si>
  <si>
    <r>
      <rPr>
        <sz val="12"/>
        <color rgb="FF000000"/>
        <rFont val="Calibri"/>
      </rPr>
      <t xml:space="preserve">Desarrolla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 SE. Expone contenidos de manera suficiente, acorde a la planificación. Adapta parcialmente el lenguaje acorde al grupo objetivo.</t>
    </r>
  </si>
  <si>
    <t>Desarrolla SE de manera incorrecta. Expone contenidos de manera incorrecta y/o incompleta. No adapta el lenguaje al grupo objetivo.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</si>
  <si>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Aplicación de las técnicas educativas</t>
    </r>
  </si>
  <si>
    <r>
      <rPr>
        <sz val="12"/>
        <color rgb="FF000000"/>
        <rFont val="Calibri"/>
      </rPr>
      <t xml:space="preserve">Aplica técnicas educativas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>, según las sugerencias metodológicas planificadas. Las adapta en caso necesario.</t>
    </r>
  </si>
  <si>
    <r>
      <rPr>
        <sz val="12"/>
        <color rgb="FF000000"/>
        <rFont val="Calibri"/>
      </rPr>
      <t xml:space="preserve">Aplica técnicas educativas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, según las sugerencias metodológicas planificadas. </t>
    </r>
  </si>
  <si>
    <t>No es capaz de aplicar técnicas educativas, según las sugerencias metodológicas o lo hace de manera incorrecta.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</si>
  <si>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Uso de material gráfico de apoyo</t>
    </r>
  </si>
  <si>
    <r>
      <rPr>
        <sz val="12"/>
        <color rgb="FF000000"/>
        <rFont val="Calibri"/>
      </rPr>
      <t xml:space="preserve">Utiliza material </t>
    </r>
    <r>
      <rPr>
        <b/>
        <sz val="12"/>
        <color rgb="FF000000"/>
        <rFont val="Calibri"/>
      </rPr>
      <t>legible y coherente</t>
    </r>
    <r>
      <rPr>
        <sz val="12"/>
        <color rgb="FF000000"/>
        <rFont val="Calibri"/>
      </rPr>
      <t xml:space="preserve">, que apoya al desarrollo de las técnicas educativas y de los contenidos de la sesión. </t>
    </r>
  </si>
  <si>
    <r>
      <rPr>
        <sz val="12"/>
        <color rgb="FF000000"/>
        <rFont val="Calibri"/>
      </rPr>
      <t xml:space="preserve">Utiliza material </t>
    </r>
    <r>
      <rPr>
        <b/>
        <sz val="12"/>
        <color rgb="FF000000"/>
        <rFont val="Calibri"/>
      </rPr>
      <t>suficiente</t>
    </r>
    <r>
      <rPr>
        <sz val="12"/>
        <color rgb="FF000000"/>
        <rFont val="Calibri"/>
      </rPr>
      <t xml:space="preserve"> que apoya al desarrollo de las técnicas educativas y de los contenidos de la sesión. </t>
    </r>
  </si>
  <si>
    <t>No utiliza material de apoyo o lo utiliza de manera incorrecta.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</si>
  <si>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Participación e interés de la audiencia</t>
    </r>
  </si>
  <si>
    <r>
      <rPr>
        <sz val="12"/>
        <color rgb="FF000000"/>
        <rFont val="Calibri"/>
      </rPr>
      <t xml:space="preserve">Estimula en </t>
    </r>
    <r>
      <rPr>
        <b/>
        <sz val="12"/>
        <color rgb="FF000000"/>
        <rFont val="Calibri"/>
      </rPr>
      <t>todo momento</t>
    </r>
    <r>
      <rPr>
        <sz val="12"/>
        <color rgb="FF000000"/>
        <rFont val="Calibri"/>
      </rPr>
      <t xml:space="preserve"> la participación de la audiencia y mantiene su interés durante todo el desarrollo de la sesión.</t>
    </r>
  </si>
  <si>
    <r>
      <rPr>
        <sz val="12"/>
        <color rgb="FF000000"/>
        <rFont val="Calibri"/>
      </rPr>
      <t xml:space="preserve">Estimula </t>
    </r>
    <r>
      <rPr>
        <b/>
        <sz val="12"/>
        <color rgb="FF000000"/>
        <rFont val="Calibri"/>
      </rPr>
      <t>parcialmente</t>
    </r>
    <r>
      <rPr>
        <sz val="12"/>
        <color rgb="FF000000"/>
        <rFont val="Calibri"/>
      </rPr>
      <t xml:space="preserve"> la participación de la audiencia y mantiene su interés durante el desarrollo de la sesión.</t>
    </r>
  </si>
  <si>
    <t>No estimula la participación de la audiencia ni mantiene su interés durante el desarrollo de la sesión.</t>
  </si>
  <si>
    <r>
      <rPr>
        <b/>
        <sz val="12"/>
        <color rgb="FF000000"/>
        <rFont val="Calibri"/>
      </rPr>
      <t>6.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Organización de la sesión</t>
    </r>
  </si>
  <si>
    <r>
      <rPr>
        <sz val="12"/>
        <color rgb="FF000000"/>
        <rFont val="Calibri"/>
      </rPr>
      <t xml:space="preserve">Demuestra organización en la ejecución de </t>
    </r>
    <r>
      <rPr>
        <b/>
        <sz val="12"/>
        <color rgb="FF000000"/>
        <rFont val="Calibri"/>
      </rPr>
      <t>toda</t>
    </r>
    <r>
      <rPr>
        <sz val="12"/>
        <color rgb="FF000000"/>
        <rFont val="Calibri"/>
      </rPr>
      <t xml:space="preserve"> la sesión. Respeta los tiempos destinados a las actividades programadas.</t>
    </r>
  </si>
  <si>
    <r>
      <rPr>
        <sz val="12"/>
        <color rgb="FF000000"/>
        <rFont val="Calibri"/>
      </rPr>
      <t xml:space="preserve">Demuestra </t>
    </r>
    <r>
      <rPr>
        <b/>
        <sz val="12"/>
        <color rgb="FF000000"/>
        <rFont val="Calibri"/>
      </rPr>
      <t>parcialmente</t>
    </r>
    <r>
      <rPr>
        <sz val="12"/>
        <color rgb="FF000000"/>
        <rFont val="Calibri"/>
      </rPr>
      <t xml:space="preserve"> organización en la ejecución de la sesión. </t>
    </r>
  </si>
  <si>
    <t xml:space="preserve">No demuestra organización en la ejecución de la sesión. </t>
  </si>
  <si>
    <t>NOTA (80%)</t>
  </si>
  <si>
    <t>CONCLUSIÓN DE LA SESIÓN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</si>
  <si>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Resolución de dudas</t>
    </r>
  </si>
  <si>
    <r>
      <rPr>
        <sz val="12"/>
        <color rgb="FF000000"/>
        <rFont val="Calibri"/>
      </rPr>
      <t xml:space="preserve">Aclara dudas de la audiencia de manera </t>
    </r>
    <r>
      <rPr>
        <b/>
        <sz val="12"/>
        <color rgb="FF000000"/>
        <rFont val="Calibri"/>
      </rPr>
      <t>correcta, completa y pertinente</t>
    </r>
    <r>
      <rPr>
        <sz val="12"/>
        <color rgb="FF000000"/>
        <rFont val="Calibri"/>
      </rPr>
      <t xml:space="preserve">. Demuestra siempre una comunicación efectiva considerando la escucha activa y asertividad en sus interacciones. </t>
    </r>
  </si>
  <si>
    <r>
      <rPr>
        <sz val="12"/>
        <color rgb="FF000000"/>
        <rFont val="Calibri"/>
      </rPr>
      <t xml:space="preserve">Aclara dudas de la audiencia de manera </t>
    </r>
    <r>
      <rPr>
        <b/>
        <sz val="12"/>
        <color rgb="FF000000"/>
        <rFont val="Calibri"/>
      </rPr>
      <t>suficiente</t>
    </r>
    <r>
      <rPr>
        <sz val="12"/>
        <color rgb="FF000000"/>
        <rFont val="Calibri"/>
      </rPr>
      <t>. Demuestra la mayor parte de las veces una comunicación efectiva considerando la escucha activa y asertividad en sus interacciones.</t>
    </r>
  </si>
  <si>
    <t>No aclara dudas de la audiencia o lo hace de manera incorrecta. No demuestra una comunicación efectiva o lo hace sólo de forma ocasional.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</si>
  <si>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Realiza evaluación formativa</t>
    </r>
  </si>
  <si>
    <r>
      <rPr>
        <sz val="12"/>
        <color rgb="FF000000"/>
        <rFont val="Calibri"/>
      </rPr>
      <t xml:space="preserve">Realiza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evaluación formativa durante el desarrollo de la sesión y cuenta con el instrumento de evaluación. </t>
    </r>
  </si>
  <si>
    <t>No realiza evaluación formativa durante la sesión, ni cuenta con el instrumento de evaluación.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</si>
  <si>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     </t>
    </r>
    <r>
      <rPr>
        <b/>
        <sz val="12"/>
        <color rgb="FF000000"/>
        <rFont val="Calibri"/>
      </rPr>
      <t>Material educativo</t>
    </r>
  </si>
  <si>
    <r>
      <rPr>
        <sz val="12"/>
        <color rgb="FF000000"/>
        <rFont val="Calibri"/>
      </rPr>
      <t xml:space="preserve">Elabora material educativo de </t>
    </r>
    <r>
      <rPr>
        <b/>
        <sz val="12"/>
        <color rgb="FF000000"/>
        <rFont val="Calibri"/>
      </rPr>
      <t>buena calidad técnica, sustentable y coherente</t>
    </r>
    <r>
      <rPr>
        <sz val="12"/>
        <color rgb="FF000000"/>
        <rFont val="Calibri"/>
      </rPr>
      <t xml:space="preserve"> con la audiencia objetivo (1 por SE).</t>
    </r>
  </si>
  <si>
    <r>
      <rPr>
        <sz val="12"/>
        <color rgb="FF000000"/>
        <rFont val="Calibri"/>
      </rPr>
      <t xml:space="preserve">Elabora material educativo de buena </t>
    </r>
    <r>
      <rPr>
        <b/>
        <sz val="12"/>
        <color rgb="FF000000"/>
        <rFont val="Calibri"/>
      </rPr>
      <t>calidad y coherente</t>
    </r>
    <r>
      <rPr>
        <sz val="12"/>
        <color rgb="FF000000"/>
        <rFont val="Calibri"/>
      </rPr>
      <t xml:space="preserve"> con la audicencia objetivo (1 por SE). </t>
    </r>
  </si>
  <si>
    <t>No elabora material educativo  o lo hace de manera incorrecta y/o incompleta.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</si>
  <si>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    </t>
    </r>
    <r>
      <rPr>
        <b/>
        <sz val="12"/>
        <color rgb="FF000000"/>
        <rFont val="Calibri"/>
      </rPr>
      <t>Conclusión de la sesión</t>
    </r>
  </si>
  <si>
    <r>
      <rPr>
        <sz val="12"/>
        <color rgb="FF000000"/>
        <rFont val="Calibri"/>
      </rPr>
      <t xml:space="preserve">Realiza una síntesis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de los contenidos de la sesión.</t>
    </r>
  </si>
  <si>
    <r>
      <rPr>
        <sz val="12"/>
        <color rgb="FF000000"/>
        <rFont val="Calibri"/>
      </rPr>
      <t xml:space="preserve">Realiza una síntesis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de los contenidos de la sesión.</t>
    </r>
  </si>
  <si>
    <t>No realiza síntesis de los contenidos de la sesión o lo realiza de manera incorrecta y/o incompleta.</t>
  </si>
  <si>
    <t>NOTA FINAL DESEMPEÑO SE</t>
  </si>
  <si>
    <t xml:space="preserve">   B) IMPLEMENTACIÓN CAMPAÑA COMUNICACIONAL  (10%)</t>
  </si>
  <si>
    <t>IMPLEMENTACIÓN CAMPAÑA COMUNICACIONAL</t>
  </si>
  <si>
    <r>
      <rPr>
        <b/>
        <sz val="12"/>
        <color rgb="FF000000"/>
        <rFont val="Calibri"/>
      </rPr>
      <t>1.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Calendario de implementación de la campaña</t>
    </r>
  </si>
  <si>
    <r>
      <rPr>
        <sz val="12"/>
        <color rgb="FF000000"/>
        <rFont val="Calibri"/>
      </rPr>
      <t xml:space="preserve">Presenta un calendario resumen </t>
    </r>
    <r>
      <rPr>
        <b/>
        <sz val="12"/>
        <color rgb="FF000000"/>
        <rFont val="Calibri"/>
      </rPr>
      <t>completo</t>
    </r>
    <r>
      <rPr>
        <sz val="12"/>
        <color rgb="FF000000"/>
        <rFont val="Calibri"/>
      </rPr>
      <t xml:space="preserve"> de implementación considerando la totalidad del proceso.</t>
    </r>
  </si>
  <si>
    <r>
      <rPr>
        <sz val="12"/>
        <color rgb="FF000000"/>
        <rFont val="Calibri"/>
      </rPr>
      <t xml:space="preserve">Presenta un calendario resumen </t>
    </r>
    <r>
      <rPr>
        <b/>
        <sz val="12"/>
        <color rgb="FF000000"/>
        <rFont val="Calibri"/>
      </rPr>
      <t xml:space="preserve">suficiente </t>
    </r>
    <r>
      <rPr>
        <sz val="12"/>
        <color rgb="FF000000"/>
        <rFont val="Calibri"/>
      </rPr>
      <t>de implementación considerando la totalidad del proceso.</t>
    </r>
  </si>
  <si>
    <t>No presenta calendario o éste es incorrecto y/o incompleto.</t>
  </si>
  <si>
    <r>
      <rPr>
        <b/>
        <sz val="12"/>
        <color rgb="FF000000"/>
        <rFont val="Calibri"/>
      </rPr>
      <t>2.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Ejecución de la CC en el tiempo previsto</t>
    </r>
  </si>
  <si>
    <r>
      <rPr>
        <sz val="12"/>
        <color rgb="FF000000"/>
        <rFont val="Calibri"/>
      </rPr>
      <t xml:space="preserve">La campaña comunicacional es ejecutada de manera </t>
    </r>
    <r>
      <rPr>
        <b/>
        <sz val="12"/>
        <color rgb="FF000000"/>
        <rFont val="Calibri"/>
      </rPr>
      <t>completa</t>
    </r>
    <r>
      <rPr>
        <sz val="12"/>
        <color rgb="FF000000"/>
        <rFont val="Calibri"/>
      </rPr>
      <t xml:space="preserve"> en los tiempos previstos.</t>
    </r>
  </si>
  <si>
    <t>La campaña comunicacional no es ejecutada en los tiempos previstos.</t>
  </si>
  <si>
    <r>
      <rPr>
        <b/>
        <sz val="12"/>
        <color rgb="FF000000"/>
        <rFont val="Calibri"/>
      </rPr>
      <t>3.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 xml:space="preserve">Lugar de emplazamiento </t>
    </r>
  </si>
  <si>
    <r>
      <rPr>
        <sz val="12"/>
        <color rgb="FF000000"/>
        <rFont val="Calibri"/>
      </rPr>
      <t>La</t>
    </r>
    <r>
      <rPr>
        <b/>
        <sz val="12"/>
        <color rgb="FF000000"/>
        <rFont val="Calibri"/>
      </rPr>
      <t xml:space="preserve"> totalidad</t>
    </r>
    <r>
      <rPr>
        <sz val="12"/>
        <color rgb="FF000000"/>
        <rFont val="Calibri"/>
      </rPr>
      <t xml:space="preserve"> de las piezas comunicacionales son emplazadas en lugares visibles y accesibles. </t>
    </r>
  </si>
  <si>
    <r>
      <rPr>
        <sz val="12"/>
        <color rgb="FF000000"/>
        <rFont val="Calibri"/>
      </rPr>
      <t>La</t>
    </r>
    <r>
      <rPr>
        <b/>
        <sz val="12"/>
        <color rgb="FF000000"/>
        <rFont val="Calibri"/>
      </rPr>
      <t xml:space="preserve"> mayoría</t>
    </r>
    <r>
      <rPr>
        <sz val="12"/>
        <color rgb="FF000000"/>
        <rFont val="Calibri"/>
      </rPr>
      <t xml:space="preserve"> de las piezas comunicacionales son emplazadas en lugares visibles y accesibles. </t>
    </r>
  </si>
  <si>
    <t xml:space="preserve">La totalidad o la mayor parte de las piezas comunicacionales no son emplazadas en lugares visibles y accesibles. </t>
  </si>
  <si>
    <r>
      <rPr>
        <b/>
        <sz val="12"/>
        <color rgb="FF000000"/>
        <rFont val="Calibri"/>
      </rPr>
      <t>4.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Objetivo de las piezas comunicacional</t>
    </r>
  </si>
  <si>
    <r>
      <rPr>
        <sz val="12"/>
        <color rgb="FF000000"/>
        <rFont val="Calibri"/>
      </rPr>
      <t xml:space="preserve">La </t>
    </r>
    <r>
      <rPr>
        <b/>
        <sz val="12"/>
        <color rgb="FF000000"/>
        <rFont val="Calibri"/>
      </rPr>
      <t>totalidad</t>
    </r>
    <r>
      <rPr>
        <sz val="12"/>
        <color rgb="FF000000"/>
        <rFont val="Calibri"/>
      </rPr>
      <t xml:space="preserve"> de las piezas comunicacionales elaboradas contribuyen al cumplimiento del objetivo comunicacional.</t>
    </r>
  </si>
  <si>
    <r>
      <rPr>
        <sz val="12"/>
        <color rgb="FF000000"/>
        <rFont val="Calibri"/>
      </rPr>
      <t xml:space="preserve">La </t>
    </r>
    <r>
      <rPr>
        <b/>
        <sz val="12"/>
        <color rgb="FF000000"/>
        <rFont val="Calibri"/>
      </rPr>
      <t>mayoría</t>
    </r>
    <r>
      <rPr>
        <sz val="12"/>
        <color rgb="FF000000"/>
        <rFont val="Calibri"/>
      </rPr>
      <t xml:space="preserve"> de las piezas comunicacionales elaboradas contribuyen al cumplimiento del objetivo comunicacional.</t>
    </r>
  </si>
  <si>
    <t>La totalidad o la mayor parte de las piezas comunicacionales elaboradas no contribuyen al cumplimiento del objetivo comunicacional.</t>
  </si>
  <si>
    <r>
      <rPr>
        <b/>
        <sz val="12"/>
        <color theme="1"/>
        <rFont val="Calibri"/>
      </rPr>
      <t>5.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Coherencia general de las piezas</t>
    </r>
  </si>
  <si>
    <r>
      <rPr>
        <sz val="12"/>
        <color rgb="FF000000"/>
        <rFont val="Calibri"/>
      </rPr>
      <t xml:space="preserve">Desarrolla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las piezas comunicacionales. Existe una completa coherencia entre el concepto central de la campaña, el objetivo comunicacional y sus mensajes.</t>
    </r>
  </si>
  <si>
    <r>
      <rPr>
        <sz val="12"/>
        <color rgb="FF000000"/>
        <rFont val="Calibri"/>
      </rPr>
      <t xml:space="preserve">Desarrolla de manera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las piezas comunicacionales. Existe una suficiente coherencia entre el concepto central de la campaña, el objetivo comunicacional y sus mensajes.</t>
    </r>
  </si>
  <si>
    <t xml:space="preserve">Desarrolla piezas comunicacionales de manera incorrecta y/o incompleta. No existe coherencia entre concepto, objetivo comunicacional y mensajes. </t>
  </si>
  <si>
    <t>6.       Mensajes de piezas comunicacionales</t>
  </si>
  <si>
    <r>
      <rPr>
        <sz val="12"/>
        <color rgb="FF000000"/>
        <rFont val="Calibri"/>
      </rPr>
      <t xml:space="preserve">La </t>
    </r>
    <r>
      <rPr>
        <b/>
        <sz val="12"/>
        <color rgb="FF000000"/>
        <rFont val="Calibri"/>
      </rPr>
      <t>totalidad</t>
    </r>
    <r>
      <rPr>
        <sz val="12"/>
        <color rgb="FF000000"/>
        <rFont val="Calibri"/>
      </rPr>
      <t xml:space="preserve"> de los mensajes son correctos, actualizados, acordes al contexto, considerando vocabulario, gramática, ortografía, puntuación, redacción y capacidad de síntesis. </t>
    </r>
  </si>
  <si>
    <r>
      <rPr>
        <sz val="12"/>
        <color rgb="FF000000"/>
        <rFont val="Calibri"/>
      </rPr>
      <t xml:space="preserve">La </t>
    </r>
    <r>
      <rPr>
        <b/>
        <sz val="12"/>
        <color rgb="FF000000"/>
        <rFont val="Calibri"/>
      </rPr>
      <t>mayoría</t>
    </r>
    <r>
      <rPr>
        <sz val="12"/>
        <color rgb="FF000000"/>
        <rFont val="Calibri"/>
      </rPr>
      <t xml:space="preserve"> de los mensajes son correctos, actualizados, acordes al contexto, considerando vocabulario, gramática, ortografía, puntuación, redacción y capacidad de síntesis. </t>
    </r>
  </si>
  <si>
    <t>La totalidad o la mayor parte de los mensajes son incorrectos y/o éstos no son acordes al contexto.</t>
  </si>
  <si>
    <t>7.       Calidad de piezas comunicacionales</t>
  </si>
  <si>
    <r>
      <rPr>
        <sz val="12"/>
        <color rgb="FF000000"/>
        <rFont val="Calibri"/>
      </rPr>
      <t xml:space="preserve">Utiliza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imágenes, letras, sonidos, colores, entre otros.</t>
    </r>
  </si>
  <si>
    <r>
      <rPr>
        <sz val="12"/>
        <color rgb="FF000000"/>
        <rFont val="Calibri"/>
      </rPr>
      <t>Utiliza de manera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imágenes, letras, sonidos, colores, entre otros.</t>
    </r>
  </si>
  <si>
    <t>Utiliza de manera incorrecta imágenes, letras, sonidos, colores, entre otros.</t>
  </si>
  <si>
    <t>NOTA IMPLEMENTACIÓN CC</t>
  </si>
  <si>
    <t>6. PRESENTACIÓN FINAL (15%)</t>
  </si>
  <si>
    <t>INTRODUCCIÓN Y PROYECTO DE INTERVENCIÓN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</si>
  <si>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Introducción</t>
    </r>
  </si>
  <si>
    <r>
      <rPr>
        <sz val="12"/>
        <color rgb="FF000000"/>
        <rFont val="Calibri"/>
      </rPr>
      <t>Describe de forma</t>
    </r>
    <r>
      <rPr>
        <b/>
        <sz val="12"/>
        <color rgb="FF000000"/>
        <rFont val="Calibri"/>
      </rPr>
      <t xml:space="preserve"> correcta y completa</t>
    </r>
    <r>
      <rPr>
        <sz val="12"/>
        <color rgb="FF000000"/>
        <rFont val="Calibri"/>
      </rPr>
      <t xml:space="preserve"> el contexto del Cesfam (considera: zona geográfica, sectores, población y otros aspectos importantes).</t>
    </r>
  </si>
  <si>
    <r>
      <rPr>
        <sz val="12"/>
        <color rgb="FF000000"/>
        <rFont val="Calibri"/>
      </rPr>
      <t>Describe de forma</t>
    </r>
    <r>
      <rPr>
        <b/>
        <sz val="12"/>
        <color rgb="FF000000"/>
        <rFont val="Calibri"/>
      </rPr>
      <t xml:space="preserve"> correcta y suficiente</t>
    </r>
    <r>
      <rPr>
        <sz val="12"/>
        <color rgb="FF000000"/>
        <rFont val="Calibri"/>
      </rPr>
      <t xml:space="preserve"> el contexto del Cesfam (considera: zona geográfica, sectores, población y otros aspectos importantes).</t>
    </r>
  </si>
  <si>
    <t>No describe antecedentes del Cesfam o lo realiza de forma incorrecta y/o incompleta.</t>
  </si>
  <si>
    <t>2.     Descripción EAP</t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</si>
  <si>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la estructura analítica del proyecto de intervención (EAP).</t>
    </r>
  </si>
  <si>
    <r>
      <rPr>
        <sz val="12"/>
        <color rgb="FF000000"/>
        <rFont val="Calibri"/>
      </rPr>
      <t xml:space="preserve">Describe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 estructura analítica del proyecto de intervención (EAP).</t>
    </r>
  </si>
  <si>
    <t>No describe estructura analítica del proyecto de intervención (EAP) o lo hace de manera incorrecta y/o incompleta.</t>
  </si>
  <si>
    <t>3.      Resultados Programa Educativo o Campaña Comunicacional</t>
  </si>
  <si>
    <r>
      <rPr>
        <sz val="12"/>
        <color rgb="FF000000"/>
        <rFont val="Calibri"/>
      </rPr>
      <t xml:space="preserve">Presenta de manera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los resultados de su PE o CC. </t>
    </r>
  </si>
  <si>
    <r>
      <rPr>
        <sz val="12"/>
        <color rgb="FF000000"/>
        <rFont val="Calibri"/>
      </rPr>
      <t>Presenta de manera</t>
    </r>
    <r>
      <rPr>
        <b/>
        <sz val="12"/>
        <color rgb="FF000000"/>
        <rFont val="Calibri"/>
      </rPr>
      <t xml:space="preserve"> correcta y suficiente </t>
    </r>
    <r>
      <rPr>
        <sz val="12"/>
        <color rgb="FF000000"/>
        <rFont val="Calibri"/>
      </rPr>
      <t xml:space="preserve">los resultados de su PE o CC. </t>
    </r>
  </si>
  <si>
    <t>No presenta resultados de su PE o CC o lo realiza de manera incorrecta y/o incompleta.</t>
  </si>
  <si>
    <t>4.      Análisis y discusión de resultados</t>
  </si>
  <si>
    <r>
      <rPr>
        <sz val="12"/>
        <color rgb="FF000000"/>
        <rFont val="Calibri"/>
      </rPr>
      <t xml:space="preserve">Estructura de forma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análisis y discusión de los resultados obtenidos.</t>
    </r>
  </si>
  <si>
    <r>
      <rPr>
        <sz val="12"/>
        <color rgb="FF000000"/>
        <rFont val="Calibri"/>
      </rPr>
      <t xml:space="preserve">Incluye de forma </t>
    </r>
    <r>
      <rPr>
        <b/>
        <sz val="12"/>
        <color rgb="FF000000"/>
        <rFont val="Calibri"/>
      </rPr>
      <t xml:space="preserve">correcta y suficiente </t>
    </r>
    <r>
      <rPr>
        <sz val="12"/>
        <color rgb="FF000000"/>
        <rFont val="Calibri"/>
      </rPr>
      <t>análisis y discusión de los resultados obtenidos.</t>
    </r>
  </si>
  <si>
    <t>No incluye un análisis y discusión de los resultados obtenidos o lo hace de manera incorrecta y/o incompleta.</t>
  </si>
  <si>
    <t>BREVE RESUMEN ESTUDIO DE FAMILIA</t>
  </si>
  <si>
    <r>
      <rPr>
        <b/>
        <sz val="12"/>
        <color rgb="FF000000"/>
        <rFont val="Calibri, Arial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Justificación de estudio de familia</t>
    </r>
  </si>
  <si>
    <r>
      <rPr>
        <sz val="12"/>
        <color rgb="FF000000"/>
        <rFont val="Calibri, Arial"/>
      </rPr>
      <t xml:space="preserve">Justifica de manera </t>
    </r>
    <r>
      <rPr>
        <b/>
        <sz val="12"/>
        <color rgb="FF000000"/>
        <rFont val="Calibri, Arial"/>
      </rPr>
      <t>correcta y completa</t>
    </r>
    <r>
      <rPr>
        <sz val="12"/>
        <color rgb="FF000000"/>
        <rFont val="Calibri, Arial"/>
      </rPr>
      <t xml:space="preserve"> la necesidad de realizar estudio de familia.</t>
    </r>
  </si>
  <si>
    <r>
      <rPr>
        <sz val="12"/>
        <color rgb="FF000000"/>
        <rFont val="Calibri, Arial"/>
      </rPr>
      <t xml:space="preserve">Justifica de manera </t>
    </r>
    <r>
      <rPr>
        <b/>
        <sz val="12"/>
        <color rgb="FF000000"/>
        <rFont val="Calibri, Arial"/>
      </rPr>
      <t>correcta y suficiente</t>
    </r>
    <r>
      <rPr>
        <sz val="12"/>
        <color rgb="FF000000"/>
        <rFont val="Calibri, Arial"/>
      </rPr>
      <t xml:space="preserve"> la necesidad de realizar estudio de familia.</t>
    </r>
  </si>
  <si>
    <t>No justifica la necesidad de realizar estudio de familia o lo realiza de manera incorrecta y/o incompleta.</t>
  </si>
  <si>
    <t>2.      Antecedentes generales de la familia</t>
  </si>
  <si>
    <r>
      <rPr>
        <sz val="12"/>
        <color rgb="FF000000"/>
        <rFont val="Calibri"/>
      </rPr>
      <t xml:space="preserve">Describe brevemente y de manera </t>
    </r>
    <r>
      <rPr>
        <b/>
        <sz val="12"/>
        <color rgb="FF000000"/>
        <rFont val="Calibri"/>
      </rPr>
      <t>completa y</t>
    </r>
    <r>
      <rPr>
        <sz val="12"/>
        <color rgb="FF000000"/>
        <rFont val="Calibri"/>
      </rPr>
      <t xml:space="preserve"> </t>
    </r>
    <r>
      <rPr>
        <b/>
        <sz val="12"/>
        <color rgb="FF000000"/>
        <rFont val="Calibri"/>
      </rPr>
      <t xml:space="preserve">correcta </t>
    </r>
    <r>
      <rPr>
        <sz val="12"/>
        <color rgb="FF000000"/>
        <rFont val="Calibri"/>
      </rPr>
      <t>los antecedentes familiares más relevantes.</t>
    </r>
  </si>
  <si>
    <r>
      <rPr>
        <sz val="12"/>
        <color rgb="FF000000"/>
        <rFont val="Calibri"/>
      </rPr>
      <t xml:space="preserve">Describe brevemente y de manera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los antecedentes familiares más relevantes.</t>
    </r>
  </si>
  <si>
    <t>No describe  los antecedentes familiares más relevantes o lo hace de manera incorrecta y/o incompleta.</t>
  </si>
  <si>
    <t>3.      Estructura y dinámica familiar</t>
  </si>
  <si>
    <r>
      <rPr>
        <sz val="12"/>
        <color rgb="FF000000"/>
        <rFont val="Calibri"/>
      </rPr>
      <t xml:space="preserve">Aplica de forma </t>
    </r>
    <r>
      <rPr>
        <b/>
        <sz val="12"/>
        <color rgb="FF000000"/>
        <rFont val="Calibri"/>
      </rPr>
      <t>correcta y completa</t>
    </r>
    <r>
      <rPr>
        <sz val="12"/>
        <color rgb="FF000000"/>
        <rFont val="Calibri"/>
      </rPr>
      <t xml:space="preserve"> 2 instrumento de estructura familiar y 2 instrumento de dinámica familiar (diferentes) y los interpreta adecuadamente.</t>
    </r>
  </si>
  <si>
    <t>Aplica de forma correcta y suficiente 1 instrumento de estructura familiar y 1 instrumento de dinámica familiar y los interpreta adecuadamente.</t>
  </si>
  <si>
    <t>No aplica instrumentos de estructura familiar o de dinámica familiar o los aplica de manera incorrecta y/o incompleta.</t>
  </si>
  <si>
    <t>4.      Diagnóstico y jerarquización problemas familiares</t>
  </si>
  <si>
    <r>
      <rPr>
        <sz val="12"/>
        <color rgb="FF000000"/>
        <rFont val="Calibri"/>
      </rPr>
      <t xml:space="preserve">Jerarquiza de manera </t>
    </r>
    <r>
      <rPr>
        <b/>
        <sz val="12"/>
        <color rgb="FF000000"/>
        <rFont val="Calibri"/>
      </rPr>
      <t xml:space="preserve">correcta y completa </t>
    </r>
    <r>
      <rPr>
        <sz val="12"/>
        <color rgb="FF000000"/>
        <rFont val="Calibri"/>
      </rPr>
      <t>los problemas familiares identificados.</t>
    </r>
  </si>
  <si>
    <r>
      <rPr>
        <sz val="12"/>
        <color rgb="FF000000"/>
        <rFont val="Calibri"/>
      </rPr>
      <t>Jerarquiza de manera</t>
    </r>
    <r>
      <rPr>
        <b/>
        <sz val="12"/>
        <color rgb="FF000000"/>
        <rFont val="Calibri"/>
      </rPr>
      <t xml:space="preserve"> correcta y suficiente </t>
    </r>
    <r>
      <rPr>
        <sz val="12"/>
        <color rgb="FF000000"/>
        <rFont val="Calibri"/>
      </rPr>
      <t>los problemas familiares identificados.</t>
    </r>
  </si>
  <si>
    <t>No jerarquiza los problemas familiares identificados o lo hace de manera incorrecta y/o incompleta.</t>
  </si>
  <si>
    <r>
      <rPr>
        <b/>
        <sz val="12"/>
        <color rgb="FF000000"/>
        <rFont val="Calibri"/>
      </rPr>
      <t>5.</t>
    </r>
    <r>
      <rPr>
        <b/>
        <sz val="12"/>
        <color rgb="FF000000"/>
        <rFont val="Times New Roman"/>
      </rPr>
      <t xml:space="preserve">       </t>
    </r>
    <r>
      <rPr>
        <b/>
        <sz val="12"/>
        <color rgb="FF000000"/>
        <rFont val="Calibri"/>
      </rPr>
      <t>Plan de trabajo</t>
    </r>
  </si>
  <si>
    <r>
      <rPr>
        <sz val="12"/>
        <color theme="1"/>
        <rFont val="Calibri, Arial"/>
      </rPr>
      <t>Propone un plan de manejo integral</t>
    </r>
    <r>
      <rPr>
        <b/>
        <sz val="12"/>
        <color theme="1"/>
        <rFont val="Calibri, Arial"/>
      </rPr>
      <t xml:space="preserve"> correcto y completo</t>
    </r>
    <r>
      <rPr>
        <sz val="12"/>
        <color theme="1"/>
        <rFont val="Calibri, Arial"/>
      </rPr>
      <t xml:space="preserve"> (con metas a corto, mediano y largo plazo, identificando al responsable). </t>
    </r>
  </si>
  <si>
    <r>
      <rPr>
        <sz val="12"/>
        <color theme="1"/>
        <rFont val="Calibri, Arial"/>
      </rPr>
      <t xml:space="preserve">Propone un plan de manejo integral </t>
    </r>
    <r>
      <rPr>
        <b/>
        <sz val="12"/>
        <color theme="1"/>
        <rFont val="Calibri, Arial"/>
      </rPr>
      <t>correcto y suficiente</t>
    </r>
    <r>
      <rPr>
        <sz val="12"/>
        <color theme="1"/>
        <rFont val="Calibri, Arial"/>
      </rPr>
      <t xml:space="preserve"> (con metas a corto, mediano y largo plazo, identificando al responsable). </t>
    </r>
  </si>
  <si>
    <t>No propone un plan de manejo integral o lo hace de manera incorrecta y/o incompleta.</t>
  </si>
  <si>
    <t>9.       Intervenciones realizadas</t>
  </si>
  <si>
    <r>
      <rPr>
        <sz val="12"/>
        <color rgb="FF000000"/>
        <rFont val="Calibri, Arial"/>
      </rPr>
      <t xml:space="preserve">Detalla de manera </t>
    </r>
    <r>
      <rPr>
        <b/>
        <sz val="12"/>
        <color rgb="FF000000"/>
        <rFont val="Calibri, Arial"/>
      </rPr>
      <t>correcta y completa</t>
    </r>
    <r>
      <rPr>
        <sz val="12"/>
        <color rgb="FF000000"/>
        <rFont val="Calibri, Arial"/>
      </rPr>
      <t xml:space="preserve"> la/s intervencion/es realizada/s en su rol profesional y las del equipo responsable</t>
    </r>
  </si>
  <si>
    <r>
      <rPr>
        <sz val="12"/>
        <color rgb="FF000000"/>
        <rFont val="Calibri, Arial"/>
      </rPr>
      <t xml:space="preserve">Detalla de manera </t>
    </r>
    <r>
      <rPr>
        <b/>
        <sz val="12"/>
        <color rgb="FF000000"/>
        <rFont val="Calibri, Arial"/>
      </rPr>
      <t>correcta y suficiente</t>
    </r>
    <r>
      <rPr>
        <sz val="12"/>
        <color rgb="FF000000"/>
        <rFont val="Calibri, Arial"/>
      </rPr>
      <t xml:space="preserve"> la/s intervencion/es realizada/s en su rol profesional y las del equipo responsable.  </t>
    </r>
  </si>
  <si>
    <t>No señala intervenciones realizadas o lo hace de manera incorrecta y/o incompleta.</t>
  </si>
  <si>
    <t>NOTA (40%)</t>
  </si>
  <si>
    <t>CONCLUSIONES</t>
  </si>
  <si>
    <r>
      <rPr>
        <b/>
        <sz val="12"/>
        <color theme="1"/>
        <rFont val="Calibri"/>
      </rPr>
      <t>1.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Conclusiones de la PP</t>
    </r>
  </si>
  <si>
    <r>
      <rPr>
        <sz val="12"/>
        <color rgb="FF000000"/>
        <rFont val="Calibri"/>
      </rPr>
      <t xml:space="preserve">Presenta de forma </t>
    </r>
    <r>
      <rPr>
        <b/>
        <sz val="12"/>
        <color rgb="FF000000"/>
        <rFont val="Calibri"/>
      </rPr>
      <t xml:space="preserve">clara, correcta y completa </t>
    </r>
    <r>
      <rPr>
        <sz val="12"/>
        <color rgb="FF000000"/>
        <rFont val="Calibri"/>
      </rPr>
      <t xml:space="preserve">las conclusiones de la Práctica Profesional. </t>
    </r>
  </si>
  <si>
    <r>
      <rPr>
        <sz val="12"/>
        <color rgb="FF000000"/>
        <rFont val="Calibri"/>
      </rPr>
      <t xml:space="preserve">Presenta de forma </t>
    </r>
    <r>
      <rPr>
        <b/>
        <sz val="12"/>
        <color rgb="FF000000"/>
        <rFont val="Calibri"/>
      </rPr>
      <t>correcta y suficiente</t>
    </r>
    <r>
      <rPr>
        <sz val="12"/>
        <color rgb="FF000000"/>
        <rFont val="Calibri"/>
      </rPr>
      <t xml:space="preserve"> las conclusiones de la Práctica Profesional. </t>
    </r>
  </si>
  <si>
    <t>No presenta las conclusiones de la Práctica Profesional o lo hace de manera insuficiente.</t>
  </si>
  <si>
    <r>
      <rPr>
        <b/>
        <sz val="12"/>
        <color theme="1"/>
        <rFont val="Calibri"/>
      </rPr>
      <t>2.</t>
    </r>
    <r>
      <rPr>
        <b/>
        <sz val="12"/>
        <color theme="1"/>
        <rFont val="Times New Roman"/>
      </rPr>
      <t xml:space="preserve">       </t>
    </r>
    <r>
      <rPr>
        <b/>
        <sz val="12"/>
        <color theme="1"/>
        <rFont val="Calibri"/>
      </rPr>
      <t>S</t>
    </r>
    <r>
      <rPr>
        <b/>
        <sz val="12"/>
        <color theme="1"/>
        <rFont val="Calibri"/>
      </rPr>
      <t>ugerencias para la PP</t>
    </r>
  </si>
  <si>
    <t>Menciona sugerencias pertinentes para mejorar la Práctica Profesional.</t>
  </si>
  <si>
    <t>No menciona sugerencias para mejorar la Práctica Profesional o éstas no son pertinentes.</t>
  </si>
  <si>
    <t>NOTA PPT FINAL (50% + 40%+ 10%)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</si>
</sst>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scheme val="minor"/>
    </font>
    <font>
      <sz val="12"/>
      <color theme="1"/>
      <name val="Calibri"/>
    </font>
    <font>
      <b/>
      <sz val="16"/>
      <color theme="1"/>
      <name val="Calibri"/>
    </font>
    <font>
      <sz val="11"/>
      <name val="Calibri"/>
    </font>
    <font>
      <b/>
      <sz val="12"/>
      <color theme="1"/>
      <name val="Calibri"/>
    </font>
    <font>
      <b/>
      <sz val="12"/>
      <color rgb="FF000000"/>
      <name val="Calibri"/>
    </font>
    <font>
      <sz val="10"/>
      <color theme="1"/>
      <name val="Arial"/>
    </font>
    <font>
      <b/>
      <sz val="11"/>
      <color theme="1"/>
      <name val="Calibri"/>
    </font>
    <font>
      <sz val="11"/>
      <color theme="1"/>
      <name val="Calibri"/>
    </font>
    <font>
      <b/>
      <i/>
      <sz val="12"/>
      <color theme="1"/>
      <name val="Calibri"/>
    </font>
    <font>
      <i/>
      <sz val="12"/>
      <color theme="1"/>
      <name val="Calibri"/>
    </font>
    <font>
      <sz val="12"/>
      <color rgb="FF000000"/>
      <name val="Calibri"/>
    </font>
    <font>
      <b/>
      <sz val="12"/>
      <color rgb="FF222222"/>
      <name val="Calibri"/>
    </font>
    <font>
      <sz val="12"/>
      <color rgb="FF222222"/>
      <name val="Calibri"/>
    </font>
    <font>
      <b/>
      <sz val="12"/>
      <color rgb="FF000000"/>
      <name val="Times New Roman"/>
    </font>
    <font>
      <b/>
      <sz val="12"/>
      <color theme="1"/>
      <name val="Calibri, Arial"/>
    </font>
    <font>
      <sz val="12"/>
      <color rgb="FF000000"/>
      <name val="Calibri, Arial"/>
    </font>
    <font>
      <b/>
      <sz val="12"/>
      <color theme="1"/>
      <name val="Times New Roman"/>
    </font>
    <font>
      <b/>
      <sz val="12"/>
      <color rgb="FF000000"/>
      <name val="Calibri, Arial"/>
    </font>
    <font>
      <sz val="12"/>
      <color theme="1"/>
      <name val="Calibri, Arial"/>
    </font>
  </fonts>
  <fills count="7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2E75B5"/>
        <bgColor rgb="FF2E75B5"/>
      </patternFill>
    </fill>
    <fill>
      <patternFill patternType="solid">
        <fgColor rgb="FFFFFFCC"/>
        <bgColor rgb="FFFFFFCC"/>
      </patternFill>
    </fill>
    <fill>
      <patternFill patternType="solid">
        <fgColor rgb="FFC9DAF8"/>
        <bgColor rgb="FFC9DAF8"/>
      </patternFill>
    </fill>
    <fill>
      <patternFill patternType="solid">
        <fgColor rgb="FF9FC5E8"/>
        <bgColor rgb="FF9FC5E8"/>
      </patternFill>
    </fill>
  </fills>
  <borders count="5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5">
    <xf numFmtId="0" fontId="0" fillId="0" borderId="0" xfId="0" applyFont="1" applyAlignment="1"/>
    <xf numFmtId="0" fontId="1" fillId="2" borderId="1" xfId="0" applyFont="1" applyFill="1" applyBorder="1"/>
    <xf numFmtId="0" fontId="1" fillId="0" borderId="0" xfId="0" applyFont="1"/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8" fillId="0" borderId="0" xfId="0" applyFont="1" applyAlignment="1"/>
    <xf numFmtId="0" fontId="4" fillId="0" borderId="0" xfId="0" applyFont="1" applyAlignment="1">
      <alignment wrapText="1"/>
    </xf>
    <xf numFmtId="0" fontId="8" fillId="0" borderId="23" xfId="0" applyFont="1" applyBorder="1" applyAlignme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vertical="center" wrapText="1"/>
    </xf>
    <xf numFmtId="0" fontId="1" fillId="0" borderId="16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left" vertical="top" wrapText="1"/>
    </xf>
    <xf numFmtId="0" fontId="5" fillId="2" borderId="27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top" wrapText="1"/>
    </xf>
    <xf numFmtId="0" fontId="1" fillId="0" borderId="29" xfId="0" applyFont="1" applyBorder="1" applyAlignment="1">
      <alignment horizontal="left" vertical="top" wrapText="1"/>
    </xf>
    <xf numFmtId="0" fontId="11" fillId="0" borderId="15" xfId="0" applyFont="1" applyBorder="1" applyAlignment="1">
      <alignment vertical="top" wrapText="1"/>
    </xf>
    <xf numFmtId="0" fontId="11" fillId="0" borderId="28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center" wrapText="1"/>
    </xf>
    <xf numFmtId="0" fontId="4" fillId="2" borderId="27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left" vertical="center" wrapText="1"/>
    </xf>
    <xf numFmtId="2" fontId="4" fillId="3" borderId="24" xfId="0" applyNumberFormat="1" applyFont="1" applyFill="1" applyBorder="1" applyAlignment="1">
      <alignment horizontal="center"/>
    </xf>
    <xf numFmtId="0" fontId="5" fillId="0" borderId="0" xfId="0" applyFont="1"/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vertical="center" wrapText="1"/>
    </xf>
    <xf numFmtId="0" fontId="11" fillId="0" borderId="34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center" wrapText="1"/>
    </xf>
    <xf numFmtId="0" fontId="11" fillId="0" borderId="14" xfId="0" applyFont="1" applyBorder="1" applyAlignment="1">
      <alignment horizontal="left" vertical="top" wrapText="1"/>
    </xf>
    <xf numFmtId="0" fontId="1" fillId="0" borderId="14" xfId="0" applyFont="1" applyBorder="1" applyAlignment="1">
      <alignment vertical="top" wrapText="1"/>
    </xf>
    <xf numFmtId="0" fontId="5" fillId="0" borderId="35" xfId="0" applyFont="1" applyBorder="1" applyAlignment="1">
      <alignment vertical="center" wrapText="1"/>
    </xf>
    <xf numFmtId="0" fontId="11" fillId="0" borderId="16" xfId="0" applyFont="1" applyBorder="1" applyAlignment="1">
      <alignment horizontal="left" vertical="top" wrapText="1"/>
    </xf>
    <xf numFmtId="0" fontId="5" fillId="0" borderId="14" xfId="0" applyFont="1" applyBorder="1" applyAlignment="1">
      <alignment vertical="center" wrapText="1"/>
    </xf>
    <xf numFmtId="0" fontId="11" fillId="0" borderId="15" xfId="0" applyFont="1" applyBorder="1" applyAlignment="1">
      <alignment horizontal="left" vertical="top" wrapText="1"/>
    </xf>
    <xf numFmtId="2" fontId="4" fillId="2" borderId="24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vertical="center" wrapText="1"/>
    </xf>
    <xf numFmtId="0" fontId="11" fillId="0" borderId="17" xfId="0" applyFont="1" applyBorder="1" applyAlignment="1">
      <alignment horizontal="left" vertical="top" wrapText="1"/>
    </xf>
    <xf numFmtId="0" fontId="4" fillId="0" borderId="18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5" fillId="2" borderId="34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wrapText="1"/>
    </xf>
    <xf numFmtId="0" fontId="1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left" vertical="center" wrapText="1"/>
    </xf>
    <xf numFmtId="2" fontId="4" fillId="3" borderId="14" xfId="0" applyNumberFormat="1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2" borderId="14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/>
    </xf>
    <xf numFmtId="0" fontId="4" fillId="0" borderId="38" xfId="0" applyFont="1" applyBorder="1" applyAlignment="1">
      <alignment vertical="center" wrapText="1"/>
    </xf>
    <xf numFmtId="0" fontId="11" fillId="0" borderId="23" xfId="0" applyFont="1" applyBorder="1" applyAlignment="1">
      <alignment horizontal="left" vertical="top" wrapText="1"/>
    </xf>
    <xf numFmtId="0" fontId="5" fillId="2" borderId="30" xfId="0" applyFont="1" applyFill="1" applyBorder="1" applyAlignment="1">
      <alignment horizontal="center" vertical="center" wrapText="1"/>
    </xf>
    <xf numFmtId="0" fontId="5" fillId="0" borderId="38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11" fillId="0" borderId="19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22" xfId="0" applyFont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/>
    </xf>
    <xf numFmtId="2" fontId="4" fillId="2" borderId="14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16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2" fontId="4" fillId="2" borderId="24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4" fillId="0" borderId="39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2" fontId="4" fillId="2" borderId="14" xfId="0" applyNumberFormat="1" applyFont="1" applyFill="1" applyBorder="1" applyAlignment="1">
      <alignment horizontal="center"/>
    </xf>
    <xf numFmtId="0" fontId="5" fillId="0" borderId="14" xfId="0" applyFont="1" applyBorder="1" applyAlignment="1">
      <alignment horizontal="left" vertical="center" wrapText="1"/>
    </xf>
    <xf numFmtId="0" fontId="4" fillId="6" borderId="14" xfId="0" applyFont="1" applyFill="1" applyBorder="1" applyAlignment="1">
      <alignment horizontal="center"/>
    </xf>
    <xf numFmtId="0" fontId="4" fillId="6" borderId="24" xfId="0" applyFont="1" applyFill="1" applyBorder="1" applyAlignment="1">
      <alignment horizontal="center"/>
    </xf>
    <xf numFmtId="0" fontId="5" fillId="0" borderId="34" xfId="0" applyFont="1" applyBorder="1" applyAlignment="1">
      <alignment horizontal="left" vertical="center" wrapText="1"/>
    </xf>
    <xf numFmtId="2" fontId="4" fillId="6" borderId="24" xfId="0" applyNumberFormat="1" applyFont="1" applyFill="1" applyBorder="1" applyAlignment="1">
      <alignment horizontal="center"/>
    </xf>
    <xf numFmtId="0" fontId="4" fillId="0" borderId="34" xfId="0" applyFont="1" applyBorder="1" applyAlignment="1">
      <alignment horizontal="left" vertical="center" wrapText="1"/>
    </xf>
    <xf numFmtId="0" fontId="1" fillId="0" borderId="0" xfId="0" applyFont="1" applyAlignment="1">
      <alignment vertical="top"/>
    </xf>
    <xf numFmtId="0" fontId="4" fillId="0" borderId="41" xfId="0" applyFont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2" borderId="14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top" wrapText="1"/>
    </xf>
    <xf numFmtId="0" fontId="11" fillId="0" borderId="41" xfId="0" applyFont="1" applyBorder="1" applyAlignment="1">
      <alignment horizontal="left" vertical="top" wrapText="1"/>
    </xf>
    <xf numFmtId="0" fontId="11" fillId="0" borderId="15" xfId="0" applyFont="1" applyBorder="1" applyAlignment="1">
      <alignment vertical="center" wrapText="1"/>
    </xf>
    <xf numFmtId="0" fontId="11" fillId="0" borderId="35" xfId="0" applyFont="1" applyBorder="1" applyAlignment="1">
      <alignment horizontal="left" vertical="top" wrapText="1"/>
    </xf>
    <xf numFmtId="0" fontId="11" fillId="0" borderId="43" xfId="0" applyFont="1" applyBorder="1" applyAlignment="1">
      <alignment horizontal="left" vertical="top" wrapText="1"/>
    </xf>
    <xf numFmtId="0" fontId="11" fillId="0" borderId="44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top" wrapText="1"/>
    </xf>
    <xf numFmtId="0" fontId="4" fillId="2" borderId="1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left" vertical="center" wrapText="1"/>
    </xf>
    <xf numFmtId="2" fontId="4" fillId="2" borderId="31" xfId="0" applyNumberFormat="1" applyFont="1" applyFill="1" applyBorder="1" applyAlignment="1">
      <alignment horizontal="center" vertical="center"/>
    </xf>
    <xf numFmtId="2" fontId="4" fillId="2" borderId="14" xfId="0" applyNumberFormat="1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vertical="center" wrapText="1"/>
    </xf>
    <xf numFmtId="0" fontId="5" fillId="2" borderId="31" xfId="0" applyFont="1" applyFill="1" applyBorder="1" applyAlignment="1">
      <alignment horizontal="left" vertical="center" wrapText="1"/>
    </xf>
    <xf numFmtId="2" fontId="4" fillId="2" borderId="32" xfId="0" applyNumberFormat="1" applyFont="1" applyFill="1" applyBorder="1" applyAlignment="1">
      <alignment horizontal="center"/>
    </xf>
    <xf numFmtId="0" fontId="4" fillId="0" borderId="34" xfId="0" applyFont="1" applyBorder="1" applyAlignment="1">
      <alignment vertical="center" wrapText="1"/>
    </xf>
    <xf numFmtId="0" fontId="4" fillId="0" borderId="41" xfId="0" applyFont="1" applyBorder="1" applyAlignment="1">
      <alignment vertical="center" wrapText="1"/>
    </xf>
    <xf numFmtId="2" fontId="5" fillId="2" borderId="14" xfId="0" applyNumberFormat="1" applyFont="1" applyFill="1" applyBorder="1" applyAlignment="1">
      <alignment horizontal="center" vertical="center" wrapText="1"/>
    </xf>
    <xf numFmtId="0" fontId="5" fillId="0" borderId="14" xfId="0" applyFont="1" applyBorder="1" applyAlignment="1">
      <alignment wrapText="1"/>
    </xf>
    <xf numFmtId="0" fontId="1" fillId="0" borderId="15" xfId="0" applyFont="1" applyBorder="1" applyAlignment="1">
      <alignment vertical="top" wrapText="1"/>
    </xf>
    <xf numFmtId="2" fontId="4" fillId="3" borderId="24" xfId="0" applyNumberFormat="1" applyFont="1" applyFill="1" applyBorder="1" applyAlignment="1">
      <alignment horizontal="center" vertical="center"/>
    </xf>
    <xf numFmtId="2" fontId="4" fillId="3" borderId="47" xfId="0" applyNumberFormat="1" applyFont="1" applyFill="1" applyBorder="1" applyAlignment="1">
      <alignment horizontal="center" vertical="center"/>
    </xf>
    <xf numFmtId="0" fontId="7" fillId="0" borderId="42" xfId="0" applyFont="1" applyBorder="1" applyAlignment="1"/>
    <xf numFmtId="0" fontId="7" fillId="0" borderId="4" xfId="0" applyFont="1" applyBorder="1" applyAlignment="1"/>
    <xf numFmtId="0" fontId="3" fillId="0" borderId="4" xfId="0" applyFont="1" applyBorder="1"/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0" fillId="0" borderId="0" xfId="0" applyFont="1" applyAlignment="1"/>
    <xf numFmtId="0" fontId="4" fillId="0" borderId="5" xfId="0" applyFont="1" applyBorder="1" applyAlignment="1">
      <alignment horizontal="left"/>
    </xf>
    <xf numFmtId="0" fontId="3" fillId="0" borderId="6" xfId="0" applyFont="1" applyBorder="1"/>
    <xf numFmtId="0" fontId="3" fillId="0" borderId="7" xfId="0" applyFont="1" applyBorder="1"/>
    <xf numFmtId="0" fontId="4" fillId="0" borderId="8" xfId="0" applyFont="1" applyBorder="1" applyAlignment="1">
      <alignment horizontal="left"/>
    </xf>
    <xf numFmtId="0" fontId="3" fillId="0" borderId="9" xfId="0" applyFont="1" applyBorder="1"/>
    <xf numFmtId="0" fontId="3" fillId="0" borderId="10" xfId="0" applyFont="1" applyBorder="1"/>
    <xf numFmtId="0" fontId="4" fillId="0" borderId="11" xfId="0" applyFont="1" applyBorder="1" applyAlignment="1">
      <alignment horizontal="left"/>
    </xf>
    <xf numFmtId="0" fontId="3" fillId="0" borderId="12" xfId="0" applyFont="1" applyBorder="1"/>
    <xf numFmtId="0" fontId="3" fillId="0" borderId="13" xfId="0" applyFont="1" applyBorder="1"/>
    <xf numFmtId="0" fontId="7" fillId="4" borderId="48" xfId="0" applyFont="1" applyFill="1" applyBorder="1" applyAlignment="1">
      <alignment wrapText="1"/>
    </xf>
    <xf numFmtId="0" fontId="3" fillId="0" borderId="49" xfId="0" applyFont="1" applyBorder="1"/>
    <xf numFmtId="0" fontId="3" fillId="0" borderId="50" xfId="0" applyFont="1" applyBorder="1"/>
    <xf numFmtId="0" fontId="8" fillId="0" borderId="51" xfId="0" applyFont="1" applyBorder="1" applyAlignment="1">
      <alignment horizontal="left" wrapText="1"/>
    </xf>
    <xf numFmtId="0" fontId="8" fillId="0" borderId="52" xfId="0" applyFont="1" applyBorder="1" applyAlignment="1">
      <alignment horizontal="left" wrapText="1"/>
    </xf>
    <xf numFmtId="0" fontId="8" fillId="0" borderId="53" xfId="0" applyFont="1" applyBorder="1" applyAlignment="1">
      <alignment horizontal="left" wrapText="1"/>
    </xf>
    <xf numFmtId="0" fontId="8" fillId="0" borderId="54" xfId="0" applyFont="1" applyBorder="1" applyAlignment="1">
      <alignment horizontal="left" wrapText="1"/>
    </xf>
    <xf numFmtId="0" fontId="8" fillId="0" borderId="55" xfId="0" applyFont="1" applyBorder="1" applyAlignment="1">
      <alignment horizontal="left" wrapText="1"/>
    </xf>
    <xf numFmtId="0" fontId="8" fillId="0" borderId="56" xfId="0" applyFont="1" applyBorder="1" applyAlignment="1">
      <alignment horizontal="left" wrapText="1"/>
    </xf>
    <xf numFmtId="0" fontId="7" fillId="5" borderId="0" xfId="0" applyFont="1" applyFill="1" applyAlignment="1">
      <alignment horizontal="center"/>
    </xf>
    <xf numFmtId="0" fontId="5" fillId="0" borderId="21" xfId="0" applyFont="1" applyBorder="1" applyAlignment="1">
      <alignment vertical="center" wrapText="1"/>
    </xf>
    <xf numFmtId="0" fontId="3" fillId="0" borderId="15" xfId="0" applyFont="1" applyBorder="1"/>
    <xf numFmtId="0" fontId="4" fillId="0" borderId="21" xfId="0" applyFont="1" applyBorder="1" applyAlignment="1">
      <alignment wrapText="1"/>
    </xf>
    <xf numFmtId="0" fontId="4" fillId="0" borderId="21" xfId="0" applyFont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vertical="center" wrapText="1"/>
    </xf>
    <xf numFmtId="0" fontId="3" fillId="0" borderId="17" xfId="0" applyFont="1" applyBorder="1"/>
    <xf numFmtId="0" fontId="3" fillId="0" borderId="22" xfId="0" applyFont="1" applyBorder="1"/>
    <xf numFmtId="0" fontId="4" fillId="2" borderId="21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32</xdr:row>
      <xdr:rowOff>0</xdr:rowOff>
    </xdr:from>
    <xdr:ext cx="333375" cy="333375"/>
    <xdr:sp macro="" textlink="">
      <xdr:nvSpPr>
        <xdr:cNvPr id="3" name="Shape 3" descr="data:image/png;base64,iVBORw0KGgoAAAANSUhEUgAAAIwAAACMCAYAAACuwEE+AAAAAXNSR0IArs4c6QAAIABJREFUeF7tnQl4VNXZx///c+5MFvYtIIu4V0td+GqrrVbRqm2tdaniUkVDZiaQCbi1WrW1xq3WpeonZgKzgVJXaq1LXfspLnWvSxVcEAUCCASULdvMvef9njPJYIwJJFFioHOfR0lmzv7+cu5Z3oXoIU9FRYWaN2+eM3LkSL1u3TqHpM/n8zl1gM+X1o7WynG162hXOSJGk1Q9pOmdboantBhpNI5xXFd7ruP5XM8zrhQg7XddF0C6vr7e7d+/v7tixQp3zpw5Xqcr2UoZuJXKbbPYQCAwkL6CfYxnRkBkCIneIuxFIg+Aj0ABgHwhCkSkF2C/k14wLARZAEih/b75P6c72/511iUiQrIRggZQ6gHUEawToBZELQzqQNYC0iCQBptOKZU2kDoY1oKyFpCVJm3era399KPuBKpbgbGzyKJFi/y1hYWOX2vl27BBFRQUMJVKtdsOz8vz+3wYBsgOxsgOUBwCcKAI+1NJPzHSn2Q/gfSlIA+ED6BDwBHAJyKOUnREYAHTAL7WmUlEPJJ2VnBFkCbFhdAVwiOQynwGqQWwTsi1FFkn4DoofEaY1caoFTRY4Tn6E8dzPgPWt8mm3++X+vo88fvrxHVd4ziOnXXS0Wg0/XXCvKWyuhWYLTUm933PH4EcMD1fRj2qhTlgepQ4en5jcsD0fBn1qBbmgOlR4uj5jckB0/Nl1KNamAOmR4mj5zcmB0wrGY0ff17BgAF+fzR67bqeL77ub+F/LTClpaW++vp6/+zZs+2h2qYnUBqeApFLErGqEQCk5XfFkyfvNGv69EXdL6aeU+N/LTATJ036Nl2e62hTbozzS6Xcv+Xl5anaBu8vBE4S5e2XnDHjLSuqwOTJY72Ghne1v/A5A06ZGa18ueeIsHtbst0DEwiV/R5anoDLy0EaGO/GeHz6UyWlZT9XUA/WbfTt0KtXepwQiVEjivovWb7yegrP1XT7G5PXR+C+A/AhofyLYJUIbknGI+cWB8t/piFTBTISimVaTP9YbPrD3Su+7q/tvwCY8kaIrANxHSD7CHgSIVfm+1W0IWVuA/A/RpkjlNH3UniegbcPqW5IxCKqJBj+AxXOh8d9oGQ2gdWK7hmeOGEIKkBUiuADEtMFfDYZq/xx94uwe2vcboGxF8KXX345Fy9bfaSCeQAgBfIPEfOkIq8BmPTS5hblU/MtQCTzRGS8CGIkr0/EIr5AKHwjDJ62l3yiUGHS/p9qnT4OSiphcJpR+LESKbOXihBc4qbMY7ffPn1Z94qwe2vbboGZGCw/TlHuF+A+Q3WFFnONAD8C8JAS3iaQGBWvra9de0deYd/Z9fQCheK8aiDFBK936J7kinN9Y50O5Re6z1LkfID2xvlRIc6gwe9A7CvCd1IixX6FKwicKsRlOw4vurqiosJ0ryi7p7btERgGg2UHG3APEv8jgrPIjM7A3SJcSMhPrI6NgPcB/AloZtKgN8A6Q6lXYlUpkHaV95oSdaAI+irRG0lZLzBTIeohaARhMI8KLwAoFJFzATQCnG1E3tNQK+Pxyke6R4TdW8v2BgxLQmXnEfw9BJ8J8IRxzbX06e8oSJXVhyHlHvHU/VByLwwug8KJULgRxvxC05zrec7owkJdvWLFCunVa0ShclInKqiFRpnDleFzArkRmudSzDEiPJ0APZiJWtRCA15AyuEA+wEyJxGLlHavOLd+bdsNMMXFxfmOU/A9o1hAkcMFPJBN2nk7CbCElD+KKL+CmSDAAIHcBKgTlUiVR124ce3Kf2Y110pKJu2bTDZtqe0TDIZPMTQpQIWVyG1CniYQDfBugfqEMH8gsDOAhVZDjsKXIXxCtBiTqntt1qxZDVtflN1Tw3YBjFX9hMr7PQD7avhEIK8psMaIbCC5yKo1ilUDpRxByAaCyoi8BrKGlLWJaNU/Wg53SSj8yoa1NQfPmTMnZT+vqKhwFi9ddbxSUi8G3yYwRgCC9Ckxz4li2r66CFpoCgEOJuS7goym4JxErOpXrQ8Bu0e8X38t2wUwdljGjx+vx4wZww8+WNknrwDHkjiJxIEABzQJS1wjvAqejn788duf7br7mGsB2bMwX/9y2rRpjdmhLS0tLfTgvCxG7krGq/6Y/dyql1YvXbUGlCRM/tVa1yoXzhQKfkMgLwMQ5DOAr1DwF6Xcvw4fPjxzUlxRUWFVOLeLZ5sG5vTTT+/r79VvqhI5QoT/oZgF0NwgQpdUAhEjlE/pmeUirFOK+xlgP4AjQfOOuM7smTOn1ZSVlQ1Ip9UhhtKbkD1Bng2RT8WuhZoUgT+IxSKvFhef2185jcUgv0NwlYAvudr9t9/lIEOMIFQ/0Cir4q0UtDHSr3nW+Q4gb40aMfS32/ruaZsF5vTTp/bNK3SvUlRlbf3pitg/bhpA1hNcLTBrBFYTP6OcbScEV8GLxGLTHy8pKemjnPyzRXBVG2X9LwUz4vHIu3ZtA+1cARifTUdQE+gtwGD7GgLsbksU+eVhte0RI08mE1VHb8tTzTYLTMtBt2uMhQs35mnt+nr1SmvP83RDg1J+v5+u636hj36/6zY2ymDH4ShXSfXMGTPmZ8sKhcIhA0Q/L1suSsSqrsuuP86cPHmE9jBW0vJ+fj7XpVLOl0xdjDEmP9/+39hzmLTV7q+pqUll10PbMixNfyTbwROYPHWseO6FEO5GYCAo/QHaHZK1d1oIyOskqkWUKyJrKPo5Ec9vF7HxWOT1zCGw3Q2VhitE8AcIngNxCMDLRo0YclX2NVISChfTmAXwOaDrHijUgwDRAowCsD+BXQFYO6J6UDZAsArkak95586aMWPBdjDU2wcwVoelb/+GXwO8kMAdovCAJ2oRkEK+Uhtqa5H25WMcYM9NuDuAxzTdSq31p1VVVZ9lBRkIhdeL4M9uHm/1NfBwKLlRM/2daDSa0Y0pLp68k1LMy5zDgIcA5gMQdzbUOo8XFNT3dVV+b8cYisZoGBxP4AQxMmnUqKEPbutrl+wYbRczTLYz48eP9/ftO2iMvReC4tFi5GQhdyDkYwHWUPH6lJd63y/OEEPuQajvacpf7ILW6sekgD1nRaNvZ8srKQ0fBbfhxQ0bNtT16zd4PyEvF8G9ovi+8mSNoTeGUOdRsS8Eu4BYQeBeivyfvUZYu7bm7e60SuyOGWy7AmbChAm9fPl9khA5UYH3G8qzImaJQ+ddA3OiCHYilD2PeYOi3jb09lDCdev8eCh/wwZprUy1CZySsl1cymCf0r+kuM8a6hEUGUeyXogPNPR9rrhjaHdfgnEkjhHgJU33J91tmbi1odmugLGDldWk01p7jlN4tCFmWrttABvgyCG9HGdRbb05257TpLT3iz5K1aVc/sEYqd1xZNHVC5cuHaV1oeOXhkUbte7tdzlaGw4yGhul0Pe+qk39XRRm9Pbrv9U2uD8icI+ABYTUuB5DeY5rb7d9eXl5Xsvzna0tyO4qf7sDxg5cIFD2cyhaZabVAJ8BzT3re+U/3G9D4/FCnEyg1u/D5IY0j1YiYwG8ahfFnmAfmIZ7ofNvM9qcrz39I1AKaVhtaPYEZLG4vmeVYy4SyNFUuLDQr5+oa3SPgGCiCH9Kwk+RH8fjVc91lxC7s57tEhg7gCWhsvM1+FIsFnmxODj1YE3vIkAOFOAUk65/XjsFtxP4p0e8r8BiL42I9qFq/dqaA/r0H/LKRwuKDth195qLNNPTPNHnUPC0KAyC8Ejj6gpo7whNXiyQT6jVNevWrHyub9+B4wDVR2vv+Wg0uro7BdlddW23wGT8zSxf3qeP6LsU1ZEC+TgRjXzrzMmThzsenyDUnzX5gifmFUpqd6E/aVzvAp9PlnnivJiIRb5dEgxfBMr+QnU9xdxn0nnfUb7U8YT8UdPbK5UqpPKlXiSwhxA35Wm5uqqqau32cm/UFoTbLTDhcHhYYxpzABwMyCV+B9Mb0/gVyZ/DoIrUbwjNfaBYHZa3FTgzEYvsUjKp/Ac0cr9m0S7A8n6eOO/C4FRq7i0il4jHo6llLAQXEjxHqfQjLvRNFJ5iLx7Xr60ZsL0c0v1XATNuXIWz226rr1RK5lTnqXk7NJpbaOQERRw/YkTRS9XLV82HkVdHjRw6sXrZqqcAeTkRq7pgYnBymaKaBsPDE4nKZwOhsvch/Cid4hk+v7wDYhVFHe/R3UNBVdl860cMPWvA8pqxrpGjkvHIld31evgm6tluZ5hNh3GBwEBR/qsJHOml5QilUmuo8v4JqmGeuGVQUq3FN9fA+9XM2PTHg6XlZSJyNSDTE7GqS0pKyo6gxj0KKlhXp/4vv9B7D4IXR40sOm3JspqfE+ZmCN9qqNdn3HHHtLa9AX0Tkt1KdW73wGTsj4wanaY3b3Y0uiQQKB8NyF5GYf3MWOTFUKjsEI/Mc3389+2VlWussZryuJdD9Wm02f6oJFT2MxouGDWq6KNFy1Z9V0EGO/ResCfAE0vLD6CYgeLynZkzI9VbSU49ptjtHpgeM9LbSUO2KWACofAXTFe3ExnYbryciEUO3Bb6kwOmZ0gpB8zWkEN2hhFPjUgmb12+NeqwZdp1iTJyJ6GOiMdv/Xhr1RMIlV0M0KqB5oDZGoPcg4Dh+PHjfXPuvTed1aXpSn9zwHRl1DqRZ3PABAKTx1Kp0ngsUtasEC4tdVDsya+tyn5WEiy7BMSnyVjV9Laq39wMU1Iy6QfUzm7pxg2POP7exW6Ks26/vXJNJ7qxKWkOmK6MWifybA6YYGl50rgymxo3i8hMKOZD8EtRXrHydJUR/N3eImuFkwzkbhpKIhG5qSPAWOVvx9mY5/f7a+vrzfdT2vdBAdyBIvlLoRoqE7Gq0zrRjRwwXRmsruTZHDD2vEUZ/RTJy1uWbYz8EZTHFNWz2c89T/K1wnHxWGRcR4AJBMp+JQqrCHUoRea7xIfa4AAoWPXMnyRjkS4pdudmmK5Q0Ik8m30lhSaFAf0bex/UssiSUNkHQlbNjH4+mwRLJ58ton7V3la29SuppGTqvsnktLfs573z1JvTpk1LlZaWDmsU30ANc0cyVrVfJ7qRm2G6MlhdybN5YMIPQ+B6LibPmhVZkS2/JFg2XyneHo9G/pT9LBAsfx6Q5YQ+Px6ftrR1W1oDM7E0fCFd7zk6aihE5VPMfCGLYRqvEuU7NBmbfn/X+pPbJXVl3Dqcpz1g7CK3T7/BkwH+AMDTyXgk8Tkc4ddB+VsiVpWxObJ+Y4Kl4UsBfp+C2fF45J4tAXP61Kl98xrcgwAeQ8V74GJ0IlE5OxAoO97z8ubOmnWzVWno9JN7JXV6yDqXoT1gSkrKdjGmvk77Cm4S4NVkrOrGTcCEws8BnJuIVV5qP7NpXbe20Z/XZ7qBNzsZm37vloDJfn/eeecVrNvQ+JCj3BLPc/wkj4zHK61XiC49OWC6NGwdz9QeMMFg+CSXWKxEzoLWszZ8uvKNTZ4YQuFHFOWdeLTqQltTMBgOAOopofkNjImPGjXsrdYmIO1tq8ePr/D37rfq2JnxyF9LguEbxPOSGzd++mFX9V9ywHRc9l1K2e4MUxo+KmM/TZ4J4mm3Ub2SPRsJBMN/t9p2yXjVeZkZJhQ+3aH7nDH+Mg/eB70LnDtbK2u3B0zGUF/0xYlY1aWB0vDd8OTBtE+eUWn9E0Vhy1dhRzqYA6Yjo/QV0rQDDAOTJ49Zv6ZgYZ9+DZeTWAOj7k4kKhdnAAmG74RCTTIaOceudXoNGLA7UqlFjtP7MqGIZvqqaDRa17JZ7QFjfdAoX0FoxxFDK5csWXWo1tjoiukzeuSwuTZwmOMrTK5bW1Pc0RknB8xXgKEjWdsCpmnBW3R+Ml55fUmw7DooPqpMakE8Hs/sfgLBsogo6GS0alLGjwz8v0gkqm4LBqdc49F7TNJ8v+WuyubZzEkvi0tLv6U9vXcqtfGRvLw+x7jwNvioi7Q2j2zY4GsoLPR+EYtF7uhYf3K7pI6MU5fTtAvMgMFXJKNVv7PAOMr7XUrUibNi0+/OrFlKy64W4fBELDKxuDg8TPskaHdMFpiRIwdfurh61fkzExFrcL/p2dzVgDX8X758eX/X5e7U+gwIxlLzWmNkwI4jim5f+knNL+IzKh/oSCdzM0xHRukrpGkLmFCo7FAP2AtKv0bjnS1K30LjJSjOz+0ZS0lwcgWhdk3EIxMCgfIfU2MPQ75KT6aI5q003oM+Ld+bPv1zd6mdva0OlpZdZ4S9krHIlOJJk3brqOF9DpivAENHsrYFTCBU/gBoHjKGazUk3wMbFHA1RJ+aSEx7oyRYdgGBfRLxqgn2vkk8ed0QKxwizxU02qsEYXrCzGj09WwbOg1MMDjU0J/YcUTRsdXVnxycSMzYdA2xuX7lgOmI1L9CmraAsaaxHn2/9Rp9t9oDtJJQ2VSH6pWsPu7EQFlQaf4gEY0E7CWi9qWChfk6Om3atPUlpeFfG8Gzs2KRV7/0ShIkKTymo/owgVDZb9evXX1Dv35DLlfK/WPrhXRb3c4B8xVg6EjW9rbV1gjfn9/HeqLaTQEJ642huTxODIZPVMShiVhkqv1s/PjxBX36DTlHQUaTnBGLRd5sXXdJyZT9SW9MSntPW8XxjrTNGr3tOLLouuplq64V4E0bV1oJGtetW/1ye7umHDAdGdmvkKazClQWjt79Bh5FpQ9MRiMXd6Rq6+KDwJ8gGW+Zzxmv4ZfJZHLDlvIWl5buqT3HFY1RymCAoZwHz0whdWkiESnPzTBbGsGt8H1ngbHbaI/Od7WoQxKJqszVQFvPuHHjnJ133nsAHc86AZoBYIEL/tKBjTMgQyj8uVLpf2UdC7VXTkko/Ddx9STlpK9rVHJzvqf3bGzc8LDP13tkMln1fut8uRlmK0DSssiOAmNPc63/XWNQRKX2oZERBvIgtVpoy0vOqHzR3gut35g6DjDWt+5AgL+SJqeGTyrRt/bp43t57YbGYxVxEYA9Af7HiDyoFTwY9VI8fuvcNrrLicHyY6ndRTTOSQpmlec1zqKTH0y0UK/I5ssB0wOAyexwPK8WSv1JIE/Bwz9EyQjR/mpt0lEQ/6vhPW+basS5S2BdmeEjiLwC4eVkygN8R3qeeV6kcTl9BfsqI+uh+FPr867JCytuTMQiv91Md1lcXJxHp+CkhlrvsV69ODYen/FkbobZyoB8eYCb7JK2ZDVQEiqbDPIdiBmtoE81kDqSj4D4WNKik8nI06WlpYM949wNJTOUcIGIdQWPnxjDF6E5lsZbbohVG9eteb5fv6IjjMJxyWjlpEAoHAYwegvAZJqesbpMpz2ovN+6KXVBa93f3AyzlQHq6Csp2wzrf5f070ZyTDxe9ZeWzcsCI+DjNtoaBMMVuSfFFAg5XERqSQzS9C73oPc2Dl9SLg+HSK+OAlMSmvIzcc071DiKCgWjhhdFFi9dGQQ4ZGY8cnUOmB4GjHUrGwiW/0WUWWSvDtoGBrcD7ENKAYx5FopHCeRdF/ptR+QUrdDbQOwMtL5Xvu+BugYv0FFg7D1Xv/5DbhPDqFB2opIjRXCbQ98H0egtS3LA9Dxg7G31DUIzd/SIYY+19PmfnWE84mINniiQXWm4BDSDAJ5kA3ABPBXgNIrsZIinNWSgMOO2tbEjr6TscASD5UeDYgNUeJ7IkzObZ7scMD0QmOCk8iPF9T5JJKa/09YMA/JFu3UWkYUAV5KYKSK/Jrk3QRsm51gYXACFfShyk9jFr2BQZ4DZtCsKlP9YaPZOxqtutp/lgOkmYDTVXqmUs0nRuyvV5uc39E+7Kg6F/0DwLYENXwMHAgeQjxXV7w1s2D5MgMi/jVIXbPxs1Wt9Bwwpg2CUl/Zf05V6W+bRvvR5gPwhZyr7VUeynfybFr3AegJfMaaiLIZwdUq5Jfni38ujnAJj6qj0M4R9BakntJFhRsyPBNidlHlGoVp7tP7slAhK24hB0cmeS36zi/ucbXUnR65DyT/fJeEnpKnpUKZ2EhmlCpTgClG4WhlVJOKNFXI+iYwqZ8tHRO4kmYLgKOvt27pz9YC7tDFfyfsFlZ4oEHvHlQPmqwizvbyb21bbcDi9esnweqTqdh0+fOmWfPtnF70kGgVmtmdQqJWaSuKvApyamb8oBQo80xOZYRSu0IbjhfISwaFdWcO07lduDbM1KGlR5mZNZUNl1xPyJkRZR83vGsgHszbjXHkTMOC1RslBSjASwoeEcpERqWw0eCFfcQKIXRRQZ4QfacqTnvWeSVTngNnKwv46it+s5WNpWUSEbwD8Gez2V3CrEvaNx2+dyebwNi3bEA6Heze6uA2CGog13PcioLoe4AdCc0Rj3fp98wr7/xQiB5GyqxDPQPAGwXNF5NFkvKqyrT7Zs5f+/fvvHYvFvqQ2kZthvg4KOlHGZoEJhq8S64RZeJsSjBJlFtCoEfF4ZWVbwNhqS4Jlt5KcSFE/N8ocA4+kwqsETq7PV8X5dd4PRXwfQzUeo6A+FnrDIPp3cPQJienTXmnZ9DPPLB/ky0OQyiwTj+dDzNREYvq/Nte93CupE8LvStL2gLGK2UuWrC6iNlcL5P56ei8UGF2RjFdN2Vw9Gd0X4UMQc78oPEfhriIwJH5sXBxLn1wOo0CRe4WyK8mfCVDk1+aEljrAGfhKwwcbwT4aZoMI9oRSz5iUu2SnnYZ/2F6Q0BwwXaGgE3k271AoPBNEEYHfGCUnJKOfR4TdLDSh8BwbCAuQ51INcoq/QF8HIzaW4x8FuNtAXiHxN4L3ioiN4nZBPDr9ltZllgQnX0GlThCDx8XD35RPRlA41XNxenvuWHPAdEL4XUm6pctH609XhP018Zt4LPLdjtYRKA2fB5GzCI4R4j4D84woPOp46maTUaDC/iSeMMI5yXjkdlvuxGDZRKWwSgwH2d9JG60WH6Ip4LkW8DkRyfcp95H2FK9ywHRUQl1MtyVgJk4sP0A5coYIjkvGIzt2pprS0rN3TJvUbgpqthAOgeU2rjXAj8XzznQcWZAVvI381qf/oF/A4zukFNp6xM91YniA8nCtUG4mcLyQlyRnVP6rPT94OWA6I6EupN0SMGcGpn7fp9wfk+g9cvjQS1ufxYyvqPD3rV51uChcSsEAEM8apW8ZvcOg91qkZSAUjgP4AQVXxuORu1o3NRgs+1F78ZCsCxCj1ZKZ0crXS0tLdzDi/EnAZ/yOub8+bfb3GuteyEZ+ywHTBQg6k2VLwJSEyv8PMHNo+E8Rr38yOeO1FuVbEK4T8IUNa1f9w2ryT5g8uchJq2IqrErGIrOyaQOBwGhRvoNp0o8mEolPv7ReCYVvS8YiZ7XV9kBg8vdFuDqZrPqoZd1nlpcP9KXkQxjvtERixmP2uxwwnZF+F9JuCZhAqPwuUOYCsi+ETiIWKc1WUxIMXyaenjNz5rRNcaqz300sLTvLGLxzW7zq35n1iVXzFJlpt9tt2SWFQuHrY7HIBW10gdbysfbTTz9qHRx04sTwKDqYY9I4PmvLnQOmCxB0JsvmgLGhiHsPrNtZe1oMcLJ1Xjhq1ND7sq+aQCj8cCIWOaat+kKh8hOMMalEouofm4Bpx7FzMDhlZ8AbGo9XvdS6rIzCVL9B5fF4G7uoUNn5FH4/EY+cumkmyzl27oz4O592C9vqX6Qpi5d8OHT+iL3XFNpDN63d+dFmQ7RAMHxvIh45ua1ag8Hy40RLY2JGJPOq2JypbCA0eYKCerstAzgLTN8Bg4KJ6HRrqvKFpyQY/l8CQ3PAdF7uXc6xOWCsTRCBddZLg62gJBT+D2AuyzosDIbKHxs5YsjRbV1KlpRMPlEpXR+PVz6yJWCaPFjJm/Hm11fLzkycOHWI66Y5e/b0Va06addPtwpxVzIayVgs5NYwXcag4xk3C0wwHCDxw0QsYnVurWuyM0XM61lNO+vbDppXGR/OnxX53MtmMFi2j1Cdqpm+Nrttbm+GyZwoL1t5tkPvr9mZq2XrS0JlVclYlTXZ/cITCpXvYSAXr19bE2y5tsmtYTou+y6lbA+YjGco1XsgUJefTCYzuxMbSEsoRyRilcnsXVIgMOUgUaZMjPmP0pwHg+MFXKegKlsubtsDJuMUcWPDZTuOGPp7e9w/derUvhsb3LHKqEXW41UgGH4iEY8c1bpzwWDZgYa8ZcPamh/kgOmS6LuWaTNOEfcyVEckY7dOy5ZcMmnqvvS8qvXran7UesdyejA4Ml/nfUvS9a+0ZTfdvlPE8wr69mu0zoLSgNRao3sFtREai41njiPxEQWPeh5Xue6GT2fPnm1docnEUNmhCjx5/dqas3PAdE32XcrVrlPEkvBRdHBeIhr5Wbbg8eFw776NcuyoUUPvbe/yr71GbG6GWb8xNVdgith0fLuKktHAqwPlByD7Q+Qp6y+YwMNieBeUN0RE7Q5aJXK8X18nf77zzqrPcmuYLiHQuUztAWNVCwAv//bbP/ciZUsuLS0/YPjwIa9uSfuudSvaA2bq1Kl5dQ2encXmiScPQav9IeZmkju00RMPgPX64IdgPcT8TpQ6DYLZ2fuo3Bqmc/LvdOr2gGkyX+WvAPmCN8xOVLAsu7uyedoCJhAI70bFs4U4BGLuoeD5NNWnixcMeX/IkHnSp//gwwheYm+VBBxBYCdAPhFwnkP3uBT8O2oxD1j77IZ89cgd06atzwHTCQl1JWn7r6TyEwAzvy2XGh2pp6Q0fGky+nm86dbAnFFaukOecWaD+HGL8gwg1lPnMwDrKPK6Ut5M+73LvG/Dcw8D4X20YGjVLruvvJFQRwOyq0Dmg5yTjEYqcsB0RDpfIU0gFLbTvGptjF9SsnWBsbfTfQcMOVeMvb1WIOQEEP1bdkVsEAPSA1kHY+412txEo5O0DhuBvpm0xvyPiM6HlnOTscgpnwMjLyViVTZOQo9/vpKZRHf3riRUtpJgUWtgApOnjqVrjuhce0x/EXkgkZj+ypZmmEBpeAoEdoZ4AYYpMnWbUmqDB9+vIOYQgIMBOQDgwC/Qe50yAAAReklEQVS3gSlA4pr6xjRMPyVyIIx5zda7CRjBk21txzvXn+5JvU0BEwiVWcP5CZ6Yw2bFp7fl0KfDo9bkx85VHQGmeNKk3R2PowCONmC4edBWC+VJk66PKKV84hR8Wxv0FcpRgIQA9iPwjBj8af36vGf6DWg834i8rEQvtGc+mXunAYOvEeEFIvK7ZLxjGoId7uBWSrhNATMhGN7LT8wX4OXkV4zz3Blg2hr7QKD8LCr5tQCDAaQAXiEeHyPrG0aNGrV2xYoVg9NGnd5ssz1ByBtmRitfzpZld3ZOnnmR4O5vvu76//3vaHoryfhrLXabAqZ48uSdtKteBDFMAd9v4S2z04PyVYHJVtikfTdkPIm9ILIryNGEPC2itED2sLZSmt410egXgSgJlZ9MyD0CWZCMVe3R6Q58Qxm2KWDGjatwmnYctOalTzTU6fF33DFtfVfG7usCpmXdEyb8pldBQeOwFMTnwCtR8G797LPPlrU+ac7susSxejn9KfqQeHzac13pwzeRZ5sCxg5QcemUvZWYRwmMAK0Nktw8YkTRfzp9OBcK/VCJY92h1gm4NBmPbAou2llP4B0VXCaQRtN5jbU62JPA3xXdiVvyztnR8rsj3TYHjB2UiaHyYyiSJDEEwMYmY3msMpDnTcp8qLW/foOTqh0zfPiGiooK6xcv4xuv1WODlWdiWY8ZM+YLMa6/IjCsqKjg+8uXD+xlTH6KLHTg34+Q7wHol3EfAuQL8B4879RkcsZb3SHor6uObRKYzExTPHkn7ag7QWTOL5rOQVTaHnYIKGyCpDUoLoCPIeYfxlMz2rMX6ggwgcDUsaAbBmm9cA6zliatgaQ152/63DpcdD5PY27y0g2XzJo1q+HrEmR3lbPNApMdoECg/BAqKRdYL5gsEMDPpr9gu60dTNJ6l7LCau9ZJ5R7lOFTHlE9ekTRS4uX13xPNatorlu3cknmNWJQJApnABxHoKC9wgSoJ6SG4GoRbETGO4Q0EvZfekpQEY9H3u0uAX/d9WzzwLQYEJ533nn5q1zX1yedzk+nVV/ADBTlDKIxGWCs5bSh2ZHg3gIcSODbzX/9TcXYm2fKXCPmPgVt7Yuswb1dc/yo+XWSrc5ugV+GkVdE8T2azI11UxFK6mlkDaA/1Tpd67r9G3v1qk+1DhP4dQuyu8rbnoDp0pjZhWjv/oOvVGAJwAH28rCNgupArBExF+84YthdnV1gd6lhPTTTfz0wLWeoklD4LEAmEJl1iV0Q25kkCcM5iUTlU+0snnuoaLdOs3LAtBpX62jIiJ4p4JEkKkYOL7qhswpYW0dUPaPUHDDtyKGktDyZjFaW9Awx9ZxW5IDpObLYJlqSA2abEFPPaWQOmJ4ji22iJTlgtgkx9ZxG5oDpObLYJlqSA2abEFPPaWQOmJ4ji22iJTlgtgkx9ZxGfqPAWI0EOxRsCgtiVRHsD19QSbAxBAYORKO9vGuy5LAaA5knk7b5s0z+bHkty2z5fXOibJ2tVR8oIi3bkinGftaqjdm6s222FW9qVzt92pS2ZduzGJx++ul9d9999zp7opwtq3W/Wjmn/tI4dRdS3xgwmVDBwHVNQkQiGY9cFgiVvQ/wAU33klRquNb+VTEIjoQgZRSPVyIPCHAFgX0g2A2CqVB4RoSVO44cckP1slUfZweuWVH8l4FgeIkoeTAZrZoSDJ4zVJh+vTnNRgVzdiw2/XH7e6C0fBZEjmz+zkZc29W6OSMRaiKEz8djladk0obCDwPYFzRXrYKZXSTOAoDJhQvmXb7r7t9e3FxGtQIDhnI3xIY5BlKiDtZaOdrzZkJkttbug644DxCwHj8Xeem6cdpXOB+KxTByF8Bn6x0TLnTVm1Dmd/EZVX8pCZadC/CCZDwyorsgaVnPNwlMiMBNAMvE47u9evHtugavXoDlDt0xIr4f2VjTMOYsUhEF+ilp8BaJ8DeK3v5C9S0Nd4JndWONXDdq1NBLqpetmgzgYgCPio1KkvaWap/zlhh5G8ITRJimNssE8msITiTxiaZ3mlXQDpSGH4TgMIFcRvBiAeYSqAZsOBwb0cRdMas5lHAgFLbuynYEZJoQRZDMTfdtO44Ycn71sppaktcYkbcM5GMNeZJUc8TIGBCHeFT7KDH3QTBDKeSL4DIFnuIKzMZ1qx7u23/wRoo61sA8bi0qDXGYBv5FypR4tCpaEir7mMAwTW9QNBrtqmlwl1n7hoGR6yl6rIhvHdlwnJBVGU8IpnE3UflHEJidiFXm2d6Nv/de3ffJuY3tAZNIVF1kPUDR8f5PAzfGYpFZgWD4KhDWI9UgivqpMfjAAuNR7aU9dxCU+qemmxn4JmB4UCJWOSgQCr/RPKJPW2BEzJUe9T23xSrnNc8wLwngEfJPEZxB8n0BP2wCZlU9gNtBvOEJns8Ao3i28bAPid8KYUMA3kqDOJQMFeCMZKxqaFaCgVBZvQVGKP8QYKH1dkXwRAvMyOFD49VLV74m1qBKeJuNo9BlyXcx4zcMDKLWFBngn0XMYaQaIpBPSM6EoJHEjHi0MuM4uUvAhMIJQKzb1JCQJ8NV72SBIcRaIb6UaijsPXv2DbWbAyZjLq1wSnxG5G+fA8NCirwF8mgYb7YorZqBsSoRngDzDXBmFhjxYGeYSwTmREBdS9C2bSQgJyZiVcPbAOYxCNaAGELIKhCXGlfW0FETRZAicEQiFmkywe3G55sG5trlSz/eoffOO/v6pvCiEPMJsfECdjEeplLz/kQsoq3np/fec83wkV4diQshZmzrV1LrGSadxmPKhzkQeZTkLwFZJJ4+OwuMY9zDBOocz63bz+rWZoFZv9Y/su+AxlcgqAXwgp1hErHIF8ap+ZW0E4AFAP4HwCyrfmmBWbq8Zj2MOdx62SwOhffbBIzBAQDOMS4PpCOzCUSF6EuRcxOxqr7Wi9asWbMaA6GyuuYZ5gkC94otn9hAyHRrJWkdGRFMCTAm1VBYZGHvRl6+pLjcbXWXhMIhQq5NxKoGFgfLj9RK7hJRkwg5E5lIrs7eUO79IJbbYBGKapIn5nWSyzKKTcT65jXMuxBUQ+Fjk9YnZV9JIvKekP8UsISQHwKYLJ7axQIDgXX4vLMANyTjkWvturt5DWMdEr0mwL4GOFQDp2XWMMSzMNiYiEd+np1hALt2kcUgfgjBX4VqTfMM0wjgP4AsEahZhIkKuJqEteWeI66ZTkf/HeB00lRDmATxOgzqPLfuBO0r+CwLDDJrPNMb4FkA7VrqShG5RSm4du0DysmJaNXfu01obWi6d1vd1kmhUmrveLzyAet7BZCxiUTVHPuzMdhPqcanSBYK/ecb8V4YPXKHvy9fvry/J75zGurU9Xl57veBxpfJwp9mG11YyAdra71Djd98wEZfLemNTSYjT5aWnj3K88wB69f7Hu7bN32MBw/wzJuzZs2wM0TmKSkJH0yqHQCvbn0en5kTiWwsKZm0L+lrtkr00olEk3ACNpywMhTX+5T05TkOjOepVDx+y5vB4NSTbBoRNDqOetN1jQ1a4cvL896oqqr6yB4T5OW5B2mtFsZilR+cGZg81gd9hoj712RyxotNHj3d50XyD/E8s6C2tmZ+735DjlViFiqldyLTD2cW6YEp441JLZw5M5rd9XWL7L6xV1K39C5Xydc+AjlgvvYh3b4L/C8EpkIBFV8x5nXHoaioqFDbk5VBjwWmJFQ2NRmrmhYIlkXWr1s9td+AIRfFo5E/BieFT3Ab/U9p3XiQCN5VmhfEY5GyYGn52T5tZjemOYU0wwR8G2ADge/arTXFH/HQeAqhd6Z4t4twHRyOVkbWCBm2CCRiEeuUWUpCZefbIOjWeWHGmZCRb4tCYzJatSmmdSBYFrPnIYB5wqF53POcSdSyqxG+mIxF7rDrw0Cg7DgoHkRihRGs2XFE0e3V1Sv2tXV5Xv7HTl7qcM/IGi2OyRrkB0LhKCmpeHTz4Qc7juzXm7LHAmN3LYlo5NhAKLxR0x3gib5SwIUEdxaPt0J5xQp4XMiXErGILxgKz/VcPZ7aK3eUe9Nnn322sV//ITPcdN0U7csfL+AnCpz14YL5O82d+7Q3sXTK95XId0FZLEbtC63+QeNekYhVHRcIlb0I0JeIRfYPhMoegJEKIQ8F1eJkrPL+zMI3GH5v4cii7+y6dNWH9XUytqAXL1u4oOg348bB2Bml6RrCDeX55Oaampp625aRI4omVy9feYxdc4voV6jFwrjYgN7MRKWN0WTLvW/hh0WnzJ1bYc16e9yzDQHjVIqdLUSehdHXW2AcpR7zjLkQWkXEM6eL5/yejncNwRdS2ns4z1N/hKirRZnxNOoVQ1Nu76Pq650H/b3MXp8Dw72T8cifAqFwDUzjt6DyLobI/uvXrT66b//Bd6cFlyqlU9qYWxPxSMY1WjAUfjcei+wVCIWfgzFnQ6mzQfWkuN6/rXPGTNQTZc6KRyMVzenjNtCW3Q2KZ/4FOC+2CUyo/GWB3NI8S+WA6egItJ5hXOPcCZo5pLpGXPWjLDDGNH5m4L/XgJfQU28qx6uAwmNegf85pzZ1A4FbPeAch+65WmuVcnmmEKMEnNMamJJgeLUCyj3FRQryPQHm2YM1C4zjQyPTmJ6IVx3WGhhNnuMZlCmae0jvAxuHoE1gjD2vwQEKeNsY9VLbwISfpfDKeLzyyY6OVXem67EzjI1Oku/DmY1pe0HoDrTAUHAxNF7ScPd2jZ5oZ5jhw4f8p3rZqgaKHOZ5zntKe+f4HFOllFqXSuNm+xpYsnTVlTASc121zufzC3Tj/Qa8sAUw+7uQ+32Qa0BlT1gvyXhdIK6ByDgDXktgDGG8RGx6MvPqCIXf9ztyYKPLl8WtP0g5BX/w0v5L/f66lL2byoTvgxN0U3XT/H6/GHH+3N4rSZT4HXq3R6NR67v3714676za2mUbWjsi6k4w2qurBwNjXXp5ylDtuvGzmj/17V90VmG+uqO23jvDUe5fXTgHiIN3RxcVLatetvISGDU7L0/WpNM2SCjTAD8xlAE7jii6q7p6hQ2Avg4a9r7KpfE+dB0sclyOss6ZfZSfitDRTE8TcfbT2tjosL6UUXvQM3tAaetGZEgiVmVPhTNPsLT8OiMyH5B8K2zX+E9T8IxRXGBD3NjdUXX1yp8BMpBUtYYosG1ZunTld2x+pbzFruhDafQaanOgiFk1asSwu6qX1VxGMR+JpB5oK3zgNw1NjwXGDviiRYv89n7F7lys0bz9i8tuU5v/zfiAafnzuHHjnHHjxmHevHkZzafP81wmFRWXc968dXlz5tyU8ctiHf9Yh0MVFRW6oqLC+gDOlmW33RnHQPPmzWNNzRjOndv0fVZgNhSO9byb3TLb9o0ZM8amlxYzA0tLSwuGDx/eYMtp+rxJaczqZtl2N5eX+dcqUDWXa3/+Qn3fNCjZ+nssMD1lgHLt+OII5IDJEdGpEcgB06nhyiXOAZNjoFMjkAOmU8OVS9ztwJSWlvrsltV1Xe04jkqlCllQ0MhUymodtvX0hatrB8BTw7RgGLUMhVGDhRhg/c5RsZ+I9CfQT4S9SViXYz4ROKQ4drtsfyfhWOeIJK1Hy6/zsTsnu6NxIeKCTEPgglb1VKy6pv09ZYNtCbFWQa01kHWKXCtiPgNRo0RWiPATY/Qn1vV8e42z5zn19fWS7tPH9PM8U1dX5+60006p7rzc7FZg7NazV6+Buyif2otGFWWErqSXAguNMT4Q+QDzCckHVCFEeoHoBcDq9RZCUAiioNlLplUOz25Lv04Auqks8SBsEMBekNaDsBYAdRCpBWnjSdZSpJ5kvRFpIJmySlmk1FLURqG3RqiW0mt8qzvPa7oVmC1JwgI1bNgwZ+3atU5BQYHT4PM5qlZ8jqMdoN7XNClpR8RocURro3tU+7fUv5bfi4ghlZdm2tOe43qecR3HtReOaZE+aRFful+/tLt06VJvzJgx9nym21QyNteP/wft/HIiLY6NCwAAAABJRU5ErkJggg=="/>
        <xdr:cNvSpPr/>
      </xdr:nvSpPr>
      <xdr:spPr>
        <a:xfrm>
          <a:off x="5184075" y="3618075"/>
          <a:ext cx="32385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26</xdr:row>
      <xdr:rowOff>0</xdr:rowOff>
    </xdr:from>
    <xdr:ext cx="333375" cy="333375"/>
    <xdr:sp macro="" textlink="">
      <xdr:nvSpPr>
        <xdr:cNvPr id="2" name="Shape 3" descr="data:image/png;base64,iVBORw0KGgoAAAANSUhEUgAAAIwAAACMCAYAAACuwEE+AAAAAXNSR0IArs4c6QAAIABJREFUeF7tnQl4VNXZx///c+5MFvYtIIu4V0td+GqrrVbRqm2tdaniUkVDZiaQCbi1WrW1xq3WpeonZgKzgVJXaq1LXfspLnWvSxVcEAUCCASULdvMvef9njPJYIwJJFFioHOfR0lmzv7+cu5Z3oXoIU9FRYWaN2+eM3LkSL1u3TqHpM/n8zl1gM+X1o7WynG162hXOSJGk1Q9pOmdboantBhpNI5xXFd7ruP5XM8zrhQg7XddF0C6vr7e7d+/v7tixQp3zpw5Xqcr2UoZuJXKbbPYQCAwkL6CfYxnRkBkCIneIuxFIg+Aj0ABgHwhCkSkF2C/k14wLARZAEih/b75P6c72/511iUiQrIRggZQ6gHUEawToBZELQzqQNYC0iCQBptOKZU2kDoY1oKyFpCVJm3era399KPuBKpbgbGzyKJFi/y1hYWOX2vl27BBFRQUMJVKtdsOz8vz+3wYBsgOxsgOUBwCcKAI+1NJPzHSn2Q/gfSlIA+ED6BDwBHAJyKOUnREYAHTAL7WmUlEPJJ2VnBFkCbFhdAVwiOQynwGqQWwTsi1FFkn4DoofEaY1caoFTRY4Tn6E8dzPgPWt8mm3++X+vo88fvrxHVd4ziOnXXS0Wg0/XXCvKWyuhWYLTUm933PH4EcMD1fRj2qhTlgepQ4en5jcsD0fBn1qBbmgOlR4uj5jckB0/Nl1KNamAOmR4mj5zcmB0wrGY0ff17BgAF+fzR67bqeL77ub+F/LTClpaW++vp6/+zZs+2h2qYnUBqeApFLErGqEQCk5XfFkyfvNGv69EXdL6aeU+N/LTATJ036Nl2e62hTbozzS6Xcv+Xl5anaBu8vBE4S5e2XnDHjLSuqwOTJY72Ghne1v/A5A06ZGa18ueeIsHtbst0DEwiV/R5anoDLy0EaGO/GeHz6UyWlZT9XUA/WbfTt0KtXepwQiVEjivovWb7yegrP1XT7G5PXR+C+A/AhofyLYJUIbknGI+cWB8t/piFTBTISimVaTP9YbPrD3Su+7q/tvwCY8kaIrANxHSD7CHgSIVfm+1W0IWVuA/A/RpkjlNH3UniegbcPqW5IxCKqJBj+AxXOh8d9oGQ2gdWK7hmeOGEIKkBUiuADEtMFfDYZq/xx94uwe2vcboGxF8KXX345Fy9bfaSCeQAgBfIPEfOkIq8BmPTS5hblU/MtQCTzRGS8CGIkr0/EIr5AKHwjDJ62l3yiUGHS/p9qnT4OSiphcJpR+LESKbOXihBc4qbMY7ffPn1Z94qwe2vbboGZGCw/TlHuF+A+Q3WFFnONAD8C8JAS3iaQGBWvra9de0deYd/Z9fQCheK8aiDFBK936J7kinN9Y50O5Re6z1LkfID2xvlRIc6gwe9A7CvCd1IixX6FKwicKsRlOw4vurqiosJ0ryi7p7btERgGg2UHG3APEv8jgrPIjM7A3SJcSMhPrI6NgPcB/AloZtKgN8A6Q6lXYlUpkHaV95oSdaAI+irRG0lZLzBTIeohaARhMI8KLwAoFJFzATQCnG1E3tNQK+Pxyke6R4TdW8v2BgxLQmXnEfw9BJ8J8IRxzbX06e8oSJXVhyHlHvHU/VByLwwug8KJULgRxvxC05zrec7owkJdvWLFCunVa0ShclInKqiFRpnDleFzArkRmudSzDEiPJ0APZiJWtRCA15AyuEA+wEyJxGLlHavOLd+bdsNMMXFxfmOU/A9o1hAkcMFPJBN2nk7CbCElD+KKL+CmSDAAIHcBKgTlUiVR124ce3Kf2Y110pKJu2bTDZtqe0TDIZPMTQpQIWVyG1CniYQDfBugfqEMH8gsDOAhVZDjsKXIXxCtBiTqntt1qxZDVtflN1Tw3YBjFX9hMr7PQD7avhEIK8psMaIbCC5yKo1ilUDpRxByAaCyoi8BrKGlLWJaNU/Wg53SSj8yoa1NQfPmTMnZT+vqKhwFi9ddbxSUi8G3yYwRgCC9Ckxz4li2r66CFpoCgEOJuS7goym4JxErOpXrQ8Bu0e8X38t2wUwdljGjx+vx4wZww8+WNknrwDHkjiJxIEABzQJS1wjvAqejn788duf7br7mGsB2bMwX/9y2rRpjdmhLS0tLfTgvCxG7krGq/6Y/dyql1YvXbUGlCRM/tVa1yoXzhQKfkMgLwMQ5DOAr1DwF6Xcvw4fPjxzUlxRUWFVOLeLZ5sG5vTTT+/r79VvqhI5QoT/oZgF0NwgQpdUAhEjlE/pmeUirFOK+xlgP4AjQfOOuM7smTOn1ZSVlQ1Ip9UhhtKbkD1Bng2RT8WuhZoUgT+IxSKvFhef2185jcUgv0NwlYAvudr9t9/lIEOMIFQ/0Cir4q0UtDHSr3nW+Q4gb40aMfS32/ruaZsF5vTTp/bNK3SvUlRlbf3pitg/bhpA1hNcLTBrBFYTP6OcbScEV8GLxGLTHy8pKemjnPyzRXBVG2X9LwUz4vHIu3ZtA+1cARifTUdQE+gtwGD7GgLsbksU+eVhte0RI08mE1VHb8tTzTYLTMtBt2uMhQs35mnt+nr1SmvP83RDg1J+v5+u636hj36/6zY2ymDH4ShXSfXMGTPmZ8sKhcIhA0Q/L1suSsSqrsuuP86cPHmE9jBW0vJ+fj7XpVLOl0xdjDEmP9/+39hzmLTV7q+pqUll10PbMixNfyTbwROYPHWseO6FEO5GYCAo/QHaHZK1d1oIyOskqkWUKyJrKPo5Ec9vF7HxWOT1zCGw3Q2VhitE8AcIngNxCMDLRo0YclX2NVISChfTmAXwOaDrHijUgwDRAowCsD+BXQFYO6J6UDZAsArkak95586aMWPBdjDU2wcwVoelb/+GXwO8kMAdovCAJ2oRkEK+Uhtqa5H25WMcYM9NuDuAxzTdSq31p1VVVZ9lBRkIhdeL4M9uHm/1NfBwKLlRM/2daDSa0Y0pLp68k1LMy5zDgIcA5gMQdzbUOo8XFNT3dVV+b8cYisZoGBxP4AQxMmnUqKEPbutrl+wYbRczTLYz48eP9/ftO2iMvReC4tFi5GQhdyDkYwHWUPH6lJd63y/OEEPuQajvacpf7ILW6sekgD1nRaNvZ8srKQ0fBbfhxQ0bNtT16zd4PyEvF8G9ovi+8mSNoTeGUOdRsS8Eu4BYQeBeivyfvUZYu7bm7e60SuyOGWy7AmbChAm9fPl9khA5UYH3G8qzImaJQ+ddA3OiCHYilD2PeYOi3jb09lDCdev8eCh/wwZprUy1CZySsl1cymCf0r+kuM8a6hEUGUeyXogPNPR9rrhjaHdfgnEkjhHgJU33J91tmbi1odmugLGDldWk01p7jlN4tCFmWrttABvgyCG9HGdRbb05257TpLT3iz5K1aVc/sEYqd1xZNHVC5cuHaV1oeOXhkUbte7tdzlaGw4yGhul0Pe+qk39XRRm9Pbrv9U2uD8icI+ABYTUuB5DeY5rb7d9eXl5Xsvzna0tyO4qf7sDxg5cIFD2cyhaZabVAJ8BzT3re+U/3G9D4/FCnEyg1u/D5IY0j1YiYwG8ahfFnmAfmIZ7ofNvM9qcrz39I1AKaVhtaPYEZLG4vmeVYy4SyNFUuLDQr5+oa3SPgGCiCH9Kwk+RH8fjVc91lxC7s57tEhg7gCWhsvM1+FIsFnmxODj1YE3vIkAOFOAUk65/XjsFtxP4p0e8r8BiL42I9qFq/dqaA/r0H/LKRwuKDth195qLNNPTPNHnUPC0KAyC8Ejj6gpo7whNXiyQT6jVNevWrHyub9+B4wDVR2vv+Wg0uro7BdlddW23wGT8zSxf3qeP6LsU1ZEC+TgRjXzrzMmThzsenyDUnzX5gifmFUpqd6E/aVzvAp9PlnnivJiIRb5dEgxfBMr+QnU9xdxn0nnfUb7U8YT8UdPbK5UqpPKlXiSwhxA35Wm5uqqqau32cm/UFoTbLTDhcHhYYxpzABwMyCV+B9Mb0/gVyZ/DoIrUbwjNfaBYHZa3FTgzEYvsUjKp/Ac0cr9m0S7A8n6eOO/C4FRq7i0il4jHo6llLAQXEjxHqfQjLvRNFJ5iLx7Xr60ZsL0c0v1XATNuXIWz226rr1RK5lTnqXk7NJpbaOQERRw/YkTRS9XLV82HkVdHjRw6sXrZqqcAeTkRq7pgYnBymaKaBsPDE4nKZwOhsvch/Cid4hk+v7wDYhVFHe/R3UNBVdl860cMPWvA8pqxrpGjkvHIld31evgm6tluZ5hNh3GBwEBR/qsJHOml5QilUmuo8v4JqmGeuGVQUq3FN9fA+9XM2PTHg6XlZSJyNSDTE7GqS0pKyo6gxj0KKlhXp/4vv9B7D4IXR40sOm3JspqfE+ZmCN9qqNdn3HHHtLa9AX0Tkt1KdW73wGTsj4wanaY3b3Y0uiQQKB8NyF5GYf3MWOTFUKjsEI/Mc3389+2VlWussZryuJdD9Wm02f6oJFT2MxouGDWq6KNFy1Z9V0EGO/ResCfAE0vLD6CYgeLynZkzI9VbSU49ptjtHpgeM9LbSUO2KWACofAXTFe3ExnYbryciEUO3Bb6kwOmZ0gpB8zWkEN2hhFPjUgmb12+NeqwZdp1iTJyJ6GOiMdv/Xhr1RMIlV0M0KqB5oDZGoPcg4Dh+PHjfXPuvTed1aXpSn9zwHRl1DqRZ3PABAKTx1Kp0ngsUtasEC4tdVDsya+tyn5WEiy7BMSnyVjV9Laq39wMU1Iy6QfUzm7pxg2POP7exW6Ks26/vXJNJ7qxKWkOmK6MWifybA6YYGl50rgymxo3i8hMKOZD8EtRXrHydJUR/N3eImuFkwzkbhpKIhG5qSPAWOVvx9mY5/f7a+vrzfdT2vdBAdyBIvlLoRoqE7Gq0zrRjRwwXRmsruTZHDD2vEUZ/RTJy1uWbYz8EZTHFNWz2c89T/K1wnHxWGRcR4AJBMp+JQqrCHUoRea7xIfa4AAoWPXMnyRjkS4pdudmmK5Q0Ik8m30lhSaFAf0bex/UssiSUNkHQlbNjH4+mwRLJ58ton7V3la29SuppGTqvsnktLfs573z1JvTpk1LlZaWDmsU30ANc0cyVrVfJ7qRm2G6MlhdybN5YMIPQ+B6LibPmhVZkS2/JFg2XyneHo9G/pT9LBAsfx6Q5YQ+Px6ftrR1W1oDM7E0fCFd7zk6aihE5VPMfCGLYRqvEuU7NBmbfn/X+pPbJXVl3Dqcpz1g7CK3T7/BkwH+AMDTyXgk8Tkc4ddB+VsiVpWxObJ+Y4Kl4UsBfp+C2fF45J4tAXP61Kl98xrcgwAeQ8V74GJ0IlE5OxAoO97z8ubOmnWzVWno9JN7JXV6yDqXoT1gSkrKdjGmvk77Cm4S4NVkrOrGTcCEws8BnJuIVV5qP7NpXbe20Z/XZ7qBNzsZm37vloDJfn/eeecVrNvQ+JCj3BLPc/wkj4zHK61XiC49OWC6NGwdz9QeMMFg+CSXWKxEzoLWszZ8uvKNTZ4YQuFHFOWdeLTqQltTMBgOAOopofkNjImPGjXsrdYmIO1tq8ePr/D37rfq2JnxyF9LguEbxPOSGzd++mFX9V9ywHRc9l1K2e4MUxo+KmM/TZ4J4mm3Ub2SPRsJBMN/t9p2yXjVeZkZJhQ+3aH7nDH+Mg/eB70LnDtbK2u3B0zGUF/0xYlY1aWB0vDd8OTBtE+eUWn9E0Vhy1dhRzqYA6Yjo/QV0rQDDAOTJ49Zv6ZgYZ9+DZeTWAOj7k4kKhdnAAmG74RCTTIaOceudXoNGLA7UqlFjtP7MqGIZvqqaDRa17JZ7QFjfdAoX0FoxxFDK5csWXWo1tjoiukzeuSwuTZwmOMrTK5bW1Pc0RknB8xXgKEjWdsCpmnBW3R+Ml55fUmw7DooPqpMakE8Hs/sfgLBsogo6GS0alLGjwz8v0gkqm4LBqdc49F7TNJ8v+WuyubZzEkvi0tLv6U9vXcqtfGRvLw+x7jwNvioi7Q2j2zY4GsoLPR+EYtF7uhYf3K7pI6MU5fTtAvMgMFXJKNVv7PAOMr7XUrUibNi0+/OrFlKy64W4fBELDKxuDg8TPskaHdMFpiRIwdfurh61fkzExFrcL/p2dzVgDX8X758eX/X5e7U+gwIxlLzWmNkwI4jim5f+knNL+IzKh/oSCdzM0xHRukrpGkLmFCo7FAP2AtKv0bjnS1K30LjJSjOz+0ZS0lwcgWhdk3EIxMCgfIfU2MPQ75KT6aI5q003oM+Ld+bPv1zd6mdva0OlpZdZ4S9krHIlOJJk3brqOF9DpivAENHsrYFTCBU/gBoHjKGazUk3wMbFHA1RJ+aSEx7oyRYdgGBfRLxqgn2vkk8ed0QKxwizxU02qsEYXrCzGj09WwbOg1MMDjU0J/YcUTRsdXVnxycSMzYdA2xuX7lgOmI1L9CmraAsaaxHn2/9Rp9t9oDtJJQ2VSH6pWsPu7EQFlQaf4gEY0E7CWi9qWChfk6Om3atPUlpeFfG8Gzs2KRV7/0ShIkKTymo/owgVDZb9evXX1Dv35DLlfK/WPrhXRb3c4B8xVg6EjW9rbV1gjfn9/HeqLaTQEJ642huTxODIZPVMShiVhkqv1s/PjxBX36DTlHQUaTnBGLRd5sXXdJyZT9SW9MSntPW8XxjrTNGr3tOLLouuplq64V4E0bV1oJGtetW/1ye7umHDAdGdmvkKazClQWjt79Bh5FpQ9MRiMXd6Rq6+KDwJ8gGW+Zzxmv4ZfJZHLDlvIWl5buqT3HFY1RymCAoZwHz0whdWkiESnPzTBbGsGt8H1ngbHbaI/Od7WoQxKJqszVQFvPuHHjnJ133nsAHc86AZoBYIEL/tKBjTMgQyj8uVLpf2UdC7VXTkko/Ddx9STlpK9rVHJzvqf3bGzc8LDP13tkMln1fut8uRlmK0DSssiOAmNPc63/XWNQRKX2oZERBvIgtVpoy0vOqHzR3gut35g6DjDWt+5AgL+SJqeGTyrRt/bp43t57YbGYxVxEYA9Af7HiDyoFTwY9VI8fuvcNrrLicHyY6ndRTTOSQpmlec1zqKTH0y0UK/I5ssB0wOAyexwPK8WSv1JIE/Bwz9EyQjR/mpt0lEQ/6vhPW+basS5S2BdmeEjiLwC4eVkygN8R3qeeV6kcTl9BfsqI+uh+FPr867JCytuTMQiv91Md1lcXJxHp+CkhlrvsV69ODYen/FkbobZyoB8eYCb7JK2ZDVQEiqbDPIdiBmtoE81kDqSj4D4WNKik8nI06WlpYM949wNJTOUcIGIdQWPnxjDF6E5lsZbbohVG9eteb5fv6IjjMJxyWjlpEAoHAYwegvAZJqesbpMpz2ovN+6KXVBa93f3AyzlQHq6Csp2wzrf5f070ZyTDxe9ZeWzcsCI+DjNtoaBMMVuSfFFAg5XERqSQzS9C73oPc2Dl9SLg+HSK+OAlMSmvIzcc071DiKCgWjhhdFFi9dGQQ4ZGY8cnUOmB4GjHUrGwiW/0WUWWSvDtoGBrcD7ENKAYx5FopHCeRdF/ptR+QUrdDbQOwMtL5Xvu+BugYv0FFg7D1Xv/5DbhPDqFB2opIjRXCbQ98H0egtS3LA9Dxg7G31DUIzd/SIYY+19PmfnWE84mINniiQXWm4BDSDAJ5kA3ABPBXgNIrsZIinNWSgMOO2tbEjr6TscASD5UeDYgNUeJ7IkzObZ7scMD0QmOCk8iPF9T5JJKa/09YMA/JFu3UWkYUAV5KYKSK/Jrk3QRsm51gYXACFfShyk9jFr2BQZ4DZtCsKlP9YaPZOxqtutp/lgOkmYDTVXqmUs0nRuyvV5uc39E+7Kg6F/0DwLYENXwMHAgeQjxXV7w1s2D5MgMi/jVIXbPxs1Wt9Bwwpg2CUl/Zf05V6W+bRvvR5gPwhZyr7VUeynfybFr3AegJfMaaiLIZwdUq5Jfni38ujnAJj6qj0M4R9BakntJFhRsyPBNidlHlGoVp7tP7slAhK24hB0cmeS36zi/ucbXUnR65DyT/fJeEnpKnpUKZ2EhmlCpTgClG4WhlVJOKNFXI+iYwqZ8tHRO4kmYLgKOvt27pz9YC7tDFfyfsFlZ4oEHvHlQPmqwizvbyb21bbcDi9esnweqTqdh0+fOmWfPtnF70kGgVmtmdQqJWaSuKvApyamb8oBQo80xOZYRSu0IbjhfISwaFdWcO07lduDbM1KGlR5mZNZUNl1xPyJkRZR83vGsgHszbjXHkTMOC1RslBSjASwoeEcpERqWw0eCFfcQKIXRRQZ4QfacqTnvWeSVTngNnKwv46it+s5WNpWUSEbwD8Gez2V3CrEvaNx2+dyebwNi3bEA6Heze6uA2CGog13PcioLoe4AdCc0Rj3fp98wr7/xQiB5GyqxDPQPAGwXNF5NFkvKqyrT7Zs5f+/fvvHYvFvqQ2kZthvg4KOlHGZoEJhq8S64RZeJsSjBJlFtCoEfF4ZWVbwNhqS4Jlt5KcSFE/N8ocA4+kwqsETq7PV8X5dd4PRXwfQzUeo6A+FnrDIPp3cPQJienTXmnZ9DPPLB/ky0OQyiwTj+dDzNREYvq/Nte93CupE8LvStL2gLGK2UuWrC6iNlcL5P56ei8UGF2RjFdN2Vw9Gd0X4UMQc78oPEfhriIwJH5sXBxLn1wOo0CRe4WyK8mfCVDk1+aEljrAGfhKwwcbwT4aZoMI9oRSz5iUu2SnnYZ/2F6Q0BwwXaGgE3k271AoPBNEEYHfGCUnJKOfR4TdLDSh8BwbCAuQ51INcoq/QF8HIzaW4x8FuNtAXiHxN4L3ioiN4nZBPDr9ltZllgQnX0GlThCDx8XD35RPRlA41XNxenvuWHPAdEL4XUm6pctH609XhP018Zt4LPLdjtYRKA2fB5GzCI4R4j4D84woPOp46maTUaDC/iSeMMI5yXjkdlvuxGDZRKWwSgwH2d9JG60WH6Ip4LkW8DkRyfcp95H2FK9ywHRUQl1MtyVgJk4sP0A5coYIjkvGIzt2pprS0rN3TJvUbgpqthAOgeU2rjXAj8XzznQcWZAVvI381qf/oF/A4zukFNp6xM91YniA8nCtUG4mcLyQlyRnVP6rPT94OWA6I6EupN0SMGcGpn7fp9wfk+g9cvjQS1ufxYyvqPD3rV51uChcSsEAEM8apW8ZvcOg91qkZSAUjgP4AQVXxuORu1o3NRgs+1F78ZCsCxCj1ZKZ0crXS0tLdzDi/EnAZ/yOub8+bfb3GuteyEZ+ywHTBQg6k2VLwJSEyv8PMHNo+E8Rr38yOeO1FuVbEK4T8IUNa1f9w2ryT5g8uchJq2IqrErGIrOyaQOBwGhRvoNp0o8mEolPv7ReCYVvS8YiZ7XV9kBg8vdFuDqZrPqoZd1nlpcP9KXkQxjvtERixmP2uxwwnZF+F9JuCZhAqPwuUOYCsi+ETiIWKc1WUxIMXyaenjNz5rRNcaqz300sLTvLGLxzW7zq35n1iVXzFJlpt9tt2SWFQuHrY7HIBW10gdbysfbTTz9qHRx04sTwKDqYY9I4PmvLnQOmCxB0JsvmgLGhiHsPrNtZe1oMcLJ1Xjhq1ND7sq+aQCj8cCIWOaat+kKh8hOMMalEouofm4Bpx7FzMDhlZ8AbGo9XvdS6rIzCVL9B5fF4G7uoUNn5FH4/EY+cumkmyzl27oz4O592C9vqX6Qpi5d8OHT+iL3XFNpDN63d+dFmQ7RAMHxvIh45ua1ag8Hy40RLY2JGJPOq2JypbCA0eYKCerstAzgLTN8Bg4KJ6HRrqvKFpyQY/l8CQ3PAdF7uXc6xOWCsTRCBddZLg62gJBT+D2AuyzosDIbKHxs5YsjRbV1KlpRMPlEpXR+PVz6yJWCaPFjJm/Hm11fLzkycOHWI66Y5e/b0Va06addPtwpxVzIayVgs5NYwXcag4xk3C0wwHCDxw0QsYnVurWuyM0XM61lNO+vbDppXGR/OnxX53MtmMFi2j1Cdqpm+Nrttbm+GyZwoL1t5tkPvr9mZq2XrS0JlVclYlTXZ/cITCpXvYSAXr19bE2y5tsmtYTou+y6lbA+YjGco1XsgUJefTCYzuxMbSEsoRyRilcnsXVIgMOUgUaZMjPmP0pwHg+MFXKegKlsubtsDJuMUcWPDZTuOGPp7e9w/derUvhsb3LHKqEXW41UgGH4iEY8c1bpzwWDZgYa8ZcPamh/kgOmS6LuWaTNOEfcyVEckY7dOy5ZcMmnqvvS8qvXran7UesdyejA4Ml/nfUvS9a+0ZTfdvlPE8wr69mu0zoLSgNRao3sFtREai41njiPxEQWPeh5Xue6GT2fPnm1docnEUNmhCjx5/dqas3PAdE32XcrVrlPEkvBRdHBeIhr5Wbbg8eFw776NcuyoUUPvbe/yr71GbG6GWb8xNVdgith0fLuKktHAqwPlByD7Q+Qp6y+YwMNieBeUN0RE7Q5aJXK8X18nf77zzqrPcmuYLiHQuUztAWNVCwAv//bbP/ciZUsuLS0/YPjwIa9uSfuudSvaA2bq1Kl5dQ2encXmiScPQav9IeZmkju00RMPgPX64IdgPcT8TpQ6DYLZ2fuo3Bqmc/LvdOr2gGkyX+WvAPmCN8xOVLAsu7uyedoCJhAI70bFs4U4BGLuoeD5NNWnixcMeX/IkHnSp//gwwheYm+VBBxBYCdAPhFwnkP3uBT8O2oxD1j77IZ89cgd06atzwHTCQl1JWn7r6TyEwAzvy2XGh2pp6Q0fGky+nm86dbAnFFaukOecWaD+HGL8gwg1lPnMwDrKPK6Ut5M+73LvG/Dcw8D4X20YGjVLruvvJFQRwOyq0Dmg5yTjEYqcsB0RDpfIU0gFLbTvGptjF9SsnWBsbfTfQcMOVeMvb1WIOQEEP1bdkVsEAPSA1kHY+412txEo5O0DhuBvpm0xvyPiM6HlnOTscgpnwMjLyViVTZOQo9/vpKZRHf3riRUtpJgUWtgApOnjqVrjuhce0x/EXkgkZj+ypZmmEBpeAoEdoZ4AYYpMnWbUmqDB9+vIOYQgIMBOQDgwC/Qe50yAAAReklEQVS3gSlA4pr6xjRMPyVyIIx5zda7CRjBk21txzvXn+5JvU0BEwiVWcP5CZ6Yw2bFp7fl0KfDo9bkx85VHQGmeNKk3R2PowCONmC4edBWC+VJk66PKKV84hR8Wxv0FcpRgIQA9iPwjBj8af36vGf6DWg834i8rEQvtGc+mXunAYOvEeEFIvK7ZLxjGoId7uBWSrhNATMhGN7LT8wX4OXkV4zz3Blg2hr7QKD8LCr5tQCDAaQAXiEeHyPrG0aNGrV2xYoVg9NGnd5ssz1ByBtmRitfzpZld3ZOnnmR4O5vvu76//3vaHoryfhrLXabAqZ48uSdtKteBDFMAd9v4S2z04PyVYHJVtikfTdkPIm9ILIryNGEPC2itED2sLZSmt410egXgSgJlZ9MyD0CWZCMVe3R6Q58Qxm2KWDGjatwmnYctOalTzTU6fF33DFtfVfG7usCpmXdEyb8pldBQeOwFMTnwCtR8G797LPPlrU+ac7susSxejn9KfqQeHzac13pwzeRZ5sCxg5QcemUvZWYRwmMAK0Nktw8YkTRfzp9OBcK/VCJY92h1gm4NBmPbAou2llP4B0VXCaQRtN5jbU62JPA3xXdiVvyztnR8rsj3TYHjB2UiaHyYyiSJDEEwMYmY3msMpDnTcp8qLW/foOTqh0zfPiGiooK6xcv4xuv1WODlWdiWY8ZM+YLMa6/IjCsqKjg+8uXD+xlTH6KLHTg34+Q7wHol3EfAuQL8B4879RkcsZb3SHor6uObRKYzExTPHkn7ag7QWTOL5rOQVTaHnYIKGyCpDUoLoCPIeYfxlMz2rMX6ggwgcDUsaAbBmm9cA6zliatgaQ152/63DpcdD5PY27y0g2XzJo1q+HrEmR3lbPNApMdoECg/BAqKRdYL5gsEMDPpr9gu60dTNJ6l7LCau9ZJ5R7lOFTHlE9ekTRS4uX13xPNatorlu3cknmNWJQJApnABxHoKC9wgSoJ6SG4GoRbETGO4Q0EvZfekpQEY9H3u0uAX/d9WzzwLQYEJ533nn5q1zX1yedzk+nVV/ADBTlDKIxGWCs5bSh2ZHg3gIcSODbzX/9TcXYm2fKXCPmPgVt7Yuswb1dc/yo+XWSrc5ugV+GkVdE8T2azI11UxFK6mlkDaA/1Tpd67r9G3v1qk+1DhP4dQuyu8rbnoDp0pjZhWjv/oOvVGAJwAH28rCNgupArBExF+84YthdnV1gd6lhPTTTfz0wLWeoklD4LEAmEJl1iV0Q25kkCcM5iUTlU+0snnuoaLdOs3LAtBpX62jIiJ4p4JEkKkYOL7qhswpYW0dUPaPUHDDtyKGktDyZjFaW9Awx9ZxW5IDpObLYJlqSA2abEFPPaWQOmJ4ji22iJTlgtgkx9ZxG5oDpObLYJlqSA2abEFPPaWQOmJ4ji22iJTlgtgkx9ZxGfqPAWI0EOxRsCgtiVRHsD19QSbAxBAYORKO9vGuy5LAaA5knk7b5s0z+bHkty2z5fXOibJ2tVR8oIi3bkinGftaqjdm6s222FW9qVzt92pS2ZduzGJx++ul9d9999zp7opwtq3W/Wjmn/tI4dRdS3xgwmVDBwHVNQkQiGY9cFgiVvQ/wAU33klRquNb+VTEIjoQgZRSPVyIPCHAFgX0g2A2CqVB4RoSVO44cckP1slUfZweuWVH8l4FgeIkoeTAZrZoSDJ4zVJh+vTnNRgVzdiw2/XH7e6C0fBZEjmz+zkZc29W6OSMRaiKEz8djladk0obCDwPYFzRXrYKZXSTOAoDJhQvmXb7r7t9e3FxGtQIDhnI3xIY5BlKiDtZaOdrzZkJkttbug644DxCwHj8Xeem6cdpXOB+KxTByF8Bn6x0TLnTVm1Dmd/EZVX8pCZadC/CCZDwyorsgaVnPNwlMiMBNAMvE47u9evHtugavXoDlDt0xIr4f2VjTMOYsUhEF+ilp8BaJ8DeK3v5C9S0Nd4JndWONXDdq1NBLqpetmgzgYgCPio1KkvaWap/zlhh5G8ITRJimNssE8msITiTxiaZ3mlXQDpSGH4TgMIFcRvBiAeYSqAZsOBwb0cRdMas5lHAgFLbuynYEZJoQRZDMTfdtO44Ycn71sppaktcYkbcM5GMNeZJUc8TIGBCHeFT7KDH3QTBDKeSL4DIFnuIKzMZ1qx7u23/wRoo61sA8bi0qDXGYBv5FypR4tCpaEir7mMAwTW9QNBrtqmlwl1n7hoGR6yl6rIhvHdlwnJBVGU8IpnE3UflHEJidiFXm2d6Nv/de3ffJuY3tAZNIVF1kPUDR8f5PAzfGYpFZgWD4KhDWI9UgivqpMfjAAuNR7aU9dxCU+qemmxn4JmB4UCJWOSgQCr/RPKJPW2BEzJUe9T23xSrnNc8wLwngEfJPEZxB8n0BP2wCZlU9gNtBvOEJns8Ao3i28bAPid8KYUMA3kqDOJQMFeCMZKxqaFaCgVBZvQVGKP8QYKH1dkXwRAvMyOFD49VLV74m1qBKeJuNo9BlyXcx4zcMDKLWFBngn0XMYaQaIpBPSM6EoJHEjHi0MuM4uUvAhMIJQKzb1JCQJ8NV72SBIcRaIb6UaijsPXv2DbWbAyZjLq1wSnxG5G+fA8NCirwF8mgYb7YorZqBsSoRngDzDXBmFhjxYGeYSwTmREBdS9C2bSQgJyZiVcPbAOYxCNaAGELIKhCXGlfW0FETRZAicEQiFmkywe3G55sG5trlSz/eoffOO/v6pvCiEPMJsfECdjEeplLz/kQsoq3np/fec83wkV4diQshZmzrV1LrGSadxmPKhzkQeZTkLwFZJJ4+OwuMY9zDBOocz63bz+rWZoFZv9Y/su+AxlcgqAXwgp1hErHIF8ap+ZW0E4AFAP4HwCyrfmmBWbq8Zj2MOdx62SwOhffbBIzBAQDOMS4PpCOzCUSF6EuRcxOxqr7Wi9asWbMaA6GyuuYZ5gkC94otn9hAyHRrJWkdGRFMCTAm1VBYZGHvRl6+pLjcbXWXhMIhQq5NxKoGFgfLj9RK7hJRkwg5E5lIrs7eUO79IJbbYBGKapIn5nWSyzKKTcT65jXMuxBUQ+Fjk9YnZV9JIvKekP8UsISQHwKYLJ7axQIDgXX4vLMANyTjkWvturt5DWMdEr0mwL4GOFQDp2XWMMSzMNiYiEd+np1hALt2kcUgfgjBX4VqTfMM0wjgP4AsEahZhIkKuJqEteWeI66ZTkf/HeB00lRDmATxOgzqPLfuBO0r+CwLDDJrPNMb4FkA7VrqShG5RSm4du0DysmJaNXfu01obWi6d1vd1kmhUmrveLzyAet7BZCxiUTVHPuzMdhPqcanSBYK/ecb8V4YPXKHvy9fvry/J75zGurU9Xl57veBxpfJwp9mG11YyAdra71Djd98wEZfLemNTSYjT5aWnj3K88wB69f7Hu7bN32MBw/wzJuzZs2wM0TmKSkJH0yqHQCvbn0en5kTiWwsKZm0L+lrtkr00olEk3ACNpywMhTX+5T05TkOjOepVDx+y5vB4NSTbBoRNDqOetN1jQ1a4cvL896oqqr6yB4T5OW5B2mtFsZilR+cGZg81gd9hoj712RyxotNHj3d50XyD/E8s6C2tmZ+735DjlViFiqldyLTD2cW6YEp441JLZw5M5rd9XWL7L6xV1K39C5Xydc+AjlgvvYh3b4L/C8EpkIBFV8x5nXHoaioqFDbk5VBjwWmJFQ2NRmrmhYIlkXWr1s9td+AIRfFo5E/BieFT3Ab/U9p3XiQCN5VmhfEY5GyYGn52T5tZjemOYU0wwR8G2ADge/arTXFH/HQeAqhd6Z4t4twHRyOVkbWCBm2CCRiEeuUWUpCZefbIOjWeWHGmZCRb4tCYzJatSmmdSBYFrPnIYB5wqF53POcSdSyqxG+mIxF7rDrw0Cg7DgoHkRihRGs2XFE0e3V1Sv2tXV5Xv7HTl7qcM/IGi2OyRrkB0LhKCmpeHTz4Qc7juzXm7LHAmN3LYlo5NhAKLxR0x3gib5SwIUEdxaPt0J5xQp4XMiXErGILxgKz/VcPZ7aK3eUe9Nnn322sV//ITPcdN0U7csfL+AnCpz14YL5O82d+7Q3sXTK95XId0FZLEbtC63+QeNekYhVHRcIlb0I0JeIRfYPhMoegJEKIQ8F1eJkrPL+zMI3GH5v4cii7+y6dNWH9XUytqAXL1u4oOg348bB2Bml6RrCDeX55Oaampp625aRI4omVy9feYxdc4voV6jFwrjYgN7MRKWN0WTLvW/hh0WnzJ1bYc16e9yzDQHjVIqdLUSehdHXW2AcpR7zjLkQWkXEM6eL5/yejncNwRdS2ns4z1N/hKirRZnxNOoVQ1Nu76Pq650H/b3MXp8Dw72T8cifAqFwDUzjt6DyLobI/uvXrT66b//Bd6cFlyqlU9qYWxPxSMY1WjAUfjcei+wVCIWfgzFnQ6mzQfWkuN6/rXPGTNQTZc6KRyMVzenjNtCW3Q2KZ/4FOC+2CUyo/GWB3NI8S+WA6egItJ5hXOPcCZo5pLpGXPWjLDDGNH5m4L/XgJfQU28qx6uAwmNegf85pzZ1A4FbPeAch+65WmuVcnmmEKMEnNMamJJgeLUCyj3FRQryPQHm2YM1C4zjQyPTmJ6IVx3WGhhNnuMZlCmae0jvAxuHoE1gjD2vwQEKeNsY9VLbwISfpfDKeLzyyY6OVXem67EzjI1Oku/DmY1pe0HoDrTAUHAxNF7ScPd2jZ5oZ5jhw4f8p3rZqgaKHOZ5zntKe+f4HFOllFqXSuNm+xpYsnTVlTASc121zufzC3Tj/Qa8sAUw+7uQ+32Qa0BlT1gvyXhdIK6ByDgDXktgDGG8RGx6MvPqCIXf9ztyYKPLl8WtP0g5BX/w0v5L/f66lL2byoTvgxN0U3XT/H6/GHH+3N4rSZT4HXq3R6NR67v3714676za2mUbWjsi6k4w2qurBwNjXXp5ylDtuvGzmj/17V90VmG+uqO23jvDUe5fXTgHiIN3RxcVLatetvISGDU7L0/WpNM2SCjTAD8xlAE7jii6q7p6hQ2Avg4a9r7KpfE+dB0sclyOss6ZfZSfitDRTE8TcfbT2tjosL6UUXvQM3tAaetGZEgiVmVPhTNPsLT8OiMyH5B8K2zX+E9T8IxRXGBD3NjdUXX1yp8BMpBUtYYosG1ZunTld2x+pbzFruhDafQaanOgiFk1asSwu6qX1VxGMR+JpB5oK3zgNw1NjwXGDviiRYv89n7F7lys0bz9i8tuU5v/zfiAafnzuHHjnHHjxmHevHkZzafP81wmFRWXc968dXlz5tyU8ctiHf9Yh0MVFRW6oqLC+gDOlmW33RnHQPPmzWNNzRjOndv0fVZgNhSO9byb3TLb9o0ZM8amlxYzA0tLSwuGDx/eYMtp+rxJaczqZtl2N5eX+dcqUDWXa3/+Qn3fNCjZ+nssMD1lgHLt+OII5IDJEdGpEcgB06nhyiXOAZNjoFMjkAOmU8OVS9ztwJSWlvrsltV1Xe04jkqlCllQ0MhUymodtvX0hatrB8BTw7RgGLUMhVGDhRhg/c5RsZ+I9CfQT4S9SViXYz4ROKQ4drtsfyfhWOeIJK1Hy6/zsTsnu6NxIeKCTEPgglb1VKy6pv09ZYNtCbFWQa01kHWKXCtiPgNRo0RWiPATY/Qn1vV8e42z5zn19fWS7tPH9PM8U1dX5+60006p7rzc7FZg7NazV6+Buyif2otGFWWErqSXAguNMT4Q+QDzCckHVCFEeoHoBcDq9RZCUAiioNlLplUOz25Lv04Auqks8SBsEMBekNaDsBYAdRCpBWnjSdZSpJ5kvRFpIJmySlmk1FLURqG3RqiW0mt8qzvPa7oVmC1JwgI1bNgwZ+3atU5BQYHT4PM5qlZ8jqMdoN7XNClpR8RocURro3tU+7fUv5bfi4ghlZdm2tOe43qecR3HtReOaZE+aRFful+/tLt06VJvzJgx9nym21QyNteP/wft/HIiLY6NCwAAAABJRU5ErkJggg=="/>
        <xdr:cNvSpPr/>
      </xdr:nvSpPr>
      <xdr:spPr>
        <a:xfrm>
          <a:off x="5184075" y="3618075"/>
          <a:ext cx="32385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19050</xdr:rowOff>
    </xdr:from>
    <xdr:ext cx="1076325" cy="1076325"/>
    <xdr:pic>
      <xdr:nvPicPr>
        <xdr:cNvPr id="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abSelected="1" topLeftCell="A25" workbookViewId="0">
      <selection activeCell="B46" sqref="B46"/>
    </sheetView>
  </sheetViews>
  <sheetFormatPr baseColWidth="10" defaultColWidth="14.42578125" defaultRowHeight="15" customHeight="1"/>
  <cols>
    <col min="1" max="1" width="14.7109375" customWidth="1"/>
    <col min="2" max="2" width="45.7109375" customWidth="1"/>
    <col min="3" max="3" width="18.7109375" customWidth="1"/>
    <col min="4" max="4" width="18.85546875" customWidth="1"/>
    <col min="5" max="23" width="11.42578125" customWidth="1"/>
    <col min="24" max="26" width="10.7109375" customWidth="1"/>
  </cols>
  <sheetData>
    <row r="1" spans="1:26" ht="15.75" customHeight="1">
      <c r="A1" s="1"/>
      <c r="B1" s="142" t="s">
        <v>0</v>
      </c>
      <c r="C1" s="143"/>
      <c r="D1" s="143"/>
      <c r="E1" s="143"/>
      <c r="F1" s="143"/>
      <c r="G1" s="143"/>
      <c r="H1" s="143"/>
      <c r="I1" s="14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"/>
      <c r="B2" s="141"/>
      <c r="C2" s="144"/>
      <c r="D2" s="144"/>
      <c r="E2" s="144"/>
      <c r="F2" s="144"/>
      <c r="G2" s="144"/>
      <c r="H2" s="144"/>
      <c r="I2" s="14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"/>
      <c r="B3" s="141"/>
      <c r="C3" s="144"/>
      <c r="D3" s="144"/>
      <c r="E3" s="144"/>
      <c r="F3" s="144"/>
      <c r="G3" s="144"/>
      <c r="H3" s="144"/>
      <c r="I3" s="14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"/>
      <c r="B4" s="141"/>
      <c r="C4" s="144"/>
      <c r="D4" s="144"/>
      <c r="E4" s="144"/>
      <c r="F4" s="144"/>
      <c r="G4" s="144"/>
      <c r="H4" s="144"/>
      <c r="I4" s="14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1"/>
      <c r="B5" s="141"/>
      <c r="C5" s="144"/>
      <c r="D5" s="144"/>
      <c r="E5" s="144"/>
      <c r="F5" s="144"/>
      <c r="G5" s="144"/>
      <c r="H5" s="144"/>
      <c r="I5" s="14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1"/>
      <c r="B6" s="141"/>
      <c r="C6" s="144"/>
      <c r="D6" s="144"/>
      <c r="E6" s="144"/>
      <c r="F6" s="144"/>
      <c r="G6" s="144"/>
      <c r="H6" s="144"/>
      <c r="I6" s="14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2"/>
      <c r="B7" s="145" t="s">
        <v>1</v>
      </c>
      <c r="C7" s="146"/>
      <c r="D7" s="14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2"/>
      <c r="B8" s="148" t="s">
        <v>2</v>
      </c>
      <c r="C8" s="149"/>
      <c r="D8" s="15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2"/>
      <c r="B9" s="148" t="s">
        <v>3</v>
      </c>
      <c r="C9" s="149"/>
      <c r="D9" s="15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2"/>
      <c r="B10" s="151" t="s">
        <v>4</v>
      </c>
      <c r="C10" s="152"/>
      <c r="D10" s="15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2"/>
      <c r="B13" s="3" t="s">
        <v>5</v>
      </c>
      <c r="C13" s="4" t="s">
        <v>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2"/>
      <c r="B14" s="5" t="s">
        <v>7</v>
      </c>
      <c r="C14" s="6">
        <f>'Aspectos generales'!F15</f>
        <v>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2"/>
      <c r="B15" s="5" t="s">
        <v>8</v>
      </c>
      <c r="C15" s="6">
        <f>'Proyecto de Intervención'!E32</f>
        <v>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2"/>
      <c r="B16" s="5" t="s">
        <v>9</v>
      </c>
      <c r="C16" s="6">
        <f>IF('P.Educativo o C.Comunicacional'!E44&gt;0,'P.Educativo o C.Comunicacional'!E44,'P.Educativo o C.Comunicacional'!E89)</f>
        <v>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2"/>
      <c r="B17" s="5" t="s">
        <v>10</v>
      </c>
      <c r="C17" s="6">
        <f>IF('Desempeño SE o ImplementaciónCC'!E23&gt;0,'Desempeño SE o ImplementaciónCC'!E23,'Desempeño SE o ImplementaciónCC'!E37)</f>
        <v>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2"/>
      <c r="B18" s="5" t="s">
        <v>11</v>
      </c>
      <c r="C18" s="6">
        <f>CN!E53</f>
        <v>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2"/>
      <c r="B19" s="7" t="s">
        <v>12</v>
      </c>
      <c r="C19" s="8">
        <f>'Presentación Final'!E31</f>
        <v>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2"/>
      <c r="B20" s="9" t="s">
        <v>13</v>
      </c>
      <c r="C20" s="138">
        <f>(C14*0.05)+(C15*0.2)+(C16*0.15)+(C17*0.15)+(C18*0.35)+(C19*0.1)</f>
        <v>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0"/>
      <c r="B23" s="11" t="s">
        <v>14</v>
      </c>
      <c r="C23" s="12"/>
      <c r="D23" s="12"/>
      <c r="E23" s="12"/>
      <c r="F23" s="12"/>
      <c r="G23" s="12"/>
      <c r="H23" s="12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2"/>
      <c r="Y23" s="2"/>
      <c r="Z23" s="2"/>
    </row>
    <row r="24" spans="1:26" ht="173.25" customHeight="1">
      <c r="A24" s="10"/>
      <c r="B24" s="154" t="s">
        <v>15</v>
      </c>
      <c r="C24" s="155"/>
      <c r="D24" s="155"/>
      <c r="E24" s="155"/>
      <c r="F24" s="155"/>
      <c r="G24" s="156"/>
      <c r="H24" s="12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2"/>
      <c r="Y24" s="2"/>
      <c r="Z24" s="2"/>
    </row>
    <row r="25" spans="1:26" ht="15.75" customHeight="1">
      <c r="A25" s="10"/>
      <c r="B25" s="2"/>
      <c r="C25" s="2"/>
      <c r="D25" s="2"/>
      <c r="E25" s="13"/>
      <c r="F25" s="13"/>
      <c r="G25" s="13"/>
      <c r="H25" s="14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2"/>
      <c r="Y25" s="2"/>
      <c r="Z25" s="2"/>
    </row>
    <row r="26" spans="1:26" ht="15.75" customHeight="1">
      <c r="A26" s="10"/>
      <c r="B26" s="163" t="s">
        <v>16</v>
      </c>
      <c r="C26" s="163"/>
      <c r="D26" s="163"/>
      <c r="E26" s="163"/>
      <c r="F26" s="163"/>
      <c r="G26" s="163"/>
      <c r="H26" s="14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2"/>
      <c r="Y26" s="2"/>
      <c r="Z26" s="2"/>
    </row>
    <row r="27" spans="1:26" ht="15.75" customHeight="1" thickBot="1">
      <c r="A27" s="2"/>
      <c r="B27" s="15"/>
      <c r="C27" s="140"/>
      <c r="D27" s="141"/>
      <c r="E27" s="141"/>
      <c r="F27" s="141"/>
      <c r="G27" s="13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thickBot="1">
      <c r="A28" s="2"/>
      <c r="B28" s="139" t="s">
        <v>17</v>
      </c>
      <c r="C28" s="157" t="s">
        <v>18</v>
      </c>
      <c r="D28" s="158"/>
      <c r="E28" s="158"/>
      <c r="F28" s="158"/>
      <c r="G28" s="159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30" customHeight="1" thickBot="1">
      <c r="A29" s="2"/>
      <c r="B29" s="139" t="s">
        <v>19</v>
      </c>
      <c r="C29" s="157" t="s">
        <v>20</v>
      </c>
      <c r="D29" s="158"/>
      <c r="E29" s="158"/>
      <c r="F29" s="158"/>
      <c r="G29" s="159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45" customHeight="1" thickBot="1">
      <c r="A30" s="2"/>
      <c r="B30" s="139" t="s">
        <v>21</v>
      </c>
      <c r="C30" s="160" t="s">
        <v>22</v>
      </c>
      <c r="D30" s="161"/>
      <c r="E30" s="161"/>
      <c r="F30" s="161"/>
      <c r="G30" s="16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16"/>
      <c r="C31" s="17"/>
      <c r="D31" s="17"/>
      <c r="E31" s="18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1">
    <mergeCell ref="C28:G28"/>
    <mergeCell ref="C29:G29"/>
    <mergeCell ref="C30:G30"/>
    <mergeCell ref="B26:G26"/>
    <mergeCell ref="C27:F27"/>
    <mergeCell ref="B1:I6"/>
    <mergeCell ref="B7:D7"/>
    <mergeCell ref="B8:D8"/>
    <mergeCell ref="B9:D9"/>
    <mergeCell ref="B10:D10"/>
    <mergeCell ref="B24:G24"/>
  </mergeCells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H8" sqref="H8"/>
    </sheetView>
  </sheetViews>
  <sheetFormatPr baseColWidth="10" defaultColWidth="14.42578125" defaultRowHeight="15" customHeight="1"/>
  <cols>
    <col min="1" max="1" width="14.7109375" customWidth="1"/>
    <col min="2" max="2" width="20.7109375" customWidth="1"/>
    <col min="3" max="5" width="42.7109375" customWidth="1"/>
    <col min="6" max="6" width="13" customWidth="1"/>
    <col min="7" max="53" width="11.42578125" customWidth="1"/>
  </cols>
  <sheetData>
    <row r="1" spans="1:53" ht="15.75" customHeight="1">
      <c r="A1" s="19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>
        <v>5</v>
      </c>
    </row>
    <row r="2" spans="1:53" ht="31.5">
      <c r="A2" s="168" t="s">
        <v>24</v>
      </c>
      <c r="B2" s="165"/>
      <c r="C2" s="20" t="s">
        <v>25</v>
      </c>
      <c r="D2" s="20" t="s">
        <v>26</v>
      </c>
      <c r="E2" s="20" t="s">
        <v>27</v>
      </c>
      <c r="F2" s="20" t="s">
        <v>28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>
        <v>3</v>
      </c>
    </row>
    <row r="3" spans="1:53" ht="47.25">
      <c r="A3" s="169" t="s">
        <v>29</v>
      </c>
      <c r="B3" s="170"/>
      <c r="C3" s="22" t="s">
        <v>30</v>
      </c>
      <c r="D3" s="23" t="s">
        <v>31</v>
      </c>
      <c r="E3" s="24" t="s">
        <v>32</v>
      </c>
      <c r="F3" s="2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>
        <v>0</v>
      </c>
    </row>
    <row r="4" spans="1:53" ht="47.25">
      <c r="A4" s="164" t="s">
        <v>33</v>
      </c>
      <c r="B4" s="165"/>
      <c r="C4" s="26" t="s">
        <v>34</v>
      </c>
      <c r="D4" s="27" t="s">
        <v>35</v>
      </c>
      <c r="E4" s="27" t="s">
        <v>36</v>
      </c>
      <c r="F4" s="2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 t="s">
        <v>37</v>
      </c>
    </row>
    <row r="5" spans="1:53" ht="43.5" customHeight="1">
      <c r="A5" s="164" t="s">
        <v>38</v>
      </c>
      <c r="B5" s="165"/>
      <c r="C5" s="26" t="s">
        <v>39</v>
      </c>
      <c r="D5" s="23" t="s">
        <v>31</v>
      </c>
      <c r="E5" s="27" t="s">
        <v>40</v>
      </c>
      <c r="F5" s="2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65.25" customHeight="1">
      <c r="A6" s="164" t="s">
        <v>41</v>
      </c>
      <c r="B6" s="165"/>
      <c r="C6" s="26" t="s">
        <v>42</v>
      </c>
      <c r="D6" s="27" t="s">
        <v>43</v>
      </c>
      <c r="E6" s="27" t="s">
        <v>44</v>
      </c>
      <c r="F6" s="2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pans="1:53" ht="48" customHeight="1">
      <c r="A7" s="164" t="s">
        <v>45</v>
      </c>
      <c r="B7" s="165"/>
      <c r="C7" s="26" t="s">
        <v>46</v>
      </c>
      <c r="D7" s="27" t="s">
        <v>47</v>
      </c>
      <c r="E7" s="27" t="s">
        <v>48</v>
      </c>
      <c r="F7" s="2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pans="1:53" ht="94.5">
      <c r="A8" s="164" t="s">
        <v>49</v>
      </c>
      <c r="B8" s="165"/>
      <c r="C8" s="26" t="s">
        <v>50</v>
      </c>
      <c r="D8" s="27" t="s">
        <v>51</v>
      </c>
      <c r="E8" s="27" t="s">
        <v>52</v>
      </c>
      <c r="F8" s="2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ht="56.25" customHeight="1">
      <c r="A9" s="164" t="s">
        <v>53</v>
      </c>
      <c r="B9" s="165"/>
      <c r="C9" s="26" t="s">
        <v>54</v>
      </c>
      <c r="D9" s="27" t="s">
        <v>55</v>
      </c>
      <c r="E9" s="27" t="s">
        <v>56</v>
      </c>
      <c r="F9" s="2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pans="1:53" ht="46.5" customHeight="1">
      <c r="A10" s="166" t="s">
        <v>57</v>
      </c>
      <c r="B10" s="165"/>
      <c r="C10" s="28" t="s">
        <v>58</v>
      </c>
      <c r="D10" s="28" t="s">
        <v>59</v>
      </c>
      <c r="E10" s="28" t="s">
        <v>60</v>
      </c>
      <c r="F10" s="2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pans="1:53" ht="45.75" customHeight="1">
      <c r="A11" s="164" t="s">
        <v>61</v>
      </c>
      <c r="B11" s="165"/>
      <c r="C11" s="29" t="s">
        <v>62</v>
      </c>
      <c r="D11" s="30" t="s">
        <v>63</v>
      </c>
      <c r="E11" s="30" t="s">
        <v>64</v>
      </c>
      <c r="F11" s="25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pans="1:53" ht="81" customHeight="1">
      <c r="A12" s="167" t="s">
        <v>65</v>
      </c>
      <c r="B12" s="165"/>
      <c r="C12" s="28" t="s">
        <v>66</v>
      </c>
      <c r="D12" s="28" t="s">
        <v>67</v>
      </c>
      <c r="E12" s="28" t="s">
        <v>68</v>
      </c>
      <c r="F12" s="25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pans="1:53" ht="15.75" customHeight="1">
      <c r="A13" s="2"/>
      <c r="B13" s="2"/>
      <c r="C13" s="2"/>
      <c r="D13" s="2"/>
      <c r="E13" s="31" t="s">
        <v>69</v>
      </c>
      <c r="F13" s="32">
        <f>SUM(F3:F12)</f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53" ht="15.75" customHeight="1">
      <c r="A14" s="2"/>
      <c r="B14" s="2"/>
      <c r="C14" s="2"/>
      <c r="D14" s="2"/>
      <c r="E14" s="33" t="s">
        <v>70</v>
      </c>
      <c r="F14" s="34">
        <v>50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pans="1:53" ht="15.75" customHeight="1">
      <c r="A15" s="2"/>
      <c r="B15" s="2"/>
      <c r="C15" s="2"/>
      <c r="D15" s="2"/>
      <c r="E15" s="35" t="s">
        <v>71</v>
      </c>
      <c r="F15" s="36">
        <v>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pans="1:53" ht="15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15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15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15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pans="1:53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pans="1:53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pans="1:5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pans="1:53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1:53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1:53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pans="1:53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1:5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1:53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pans="1:53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spans="1:53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38" spans="1:53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</row>
    <row r="39" spans="1:53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</row>
    <row r="40" spans="1:53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</row>
    <row r="41" spans="1:53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</row>
    <row r="43" spans="1:5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</row>
    <row r="44" spans="1:53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</row>
    <row r="45" spans="1:53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</row>
    <row r="46" spans="1:53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</row>
    <row r="47" spans="1:53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1:53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1:53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1:53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1:53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1:53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1: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1:53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1:53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1:53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1:53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1:53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spans="1:53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spans="1:53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spans="1:53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spans="1:53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spans="1:5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spans="1:53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spans="1:53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spans="1:53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spans="1:53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spans="1:53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spans="1:53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spans="1:53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spans="1:53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spans="1:5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spans="1:5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spans="1:53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spans="1:53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spans="1:53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spans="1:53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spans="1:53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spans="1:53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spans="1:5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spans="1:5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spans="1:5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spans="1:5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spans="1:5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spans="1:5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spans="1:5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spans="1:5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spans="1:5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</row>
    <row r="100" spans="1:5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</row>
    <row r="101" spans="1:5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</row>
    <row r="102" spans="1:5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</row>
    <row r="103" spans="1:5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</row>
    <row r="104" spans="1:5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</row>
    <row r="105" spans="1:5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</row>
    <row r="106" spans="1:5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</row>
    <row r="107" spans="1:5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</row>
    <row r="108" spans="1:5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</row>
    <row r="109" spans="1:5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</row>
    <row r="110" spans="1:5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</row>
    <row r="111" spans="1:5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1:5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</row>
    <row r="114" spans="1:5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</row>
    <row r="115" spans="1:5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</row>
    <row r="116" spans="1:5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</row>
    <row r="117" spans="1:5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</row>
    <row r="118" spans="1:5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</row>
    <row r="119" spans="1:5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</row>
    <row r="120" spans="1:5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</row>
    <row r="121" spans="1:5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</row>
    <row r="122" spans="1:5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</row>
    <row r="123" spans="1:5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</row>
    <row r="124" spans="1:5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</row>
    <row r="125" spans="1:5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</row>
    <row r="126" spans="1:5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</row>
    <row r="127" spans="1:5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</row>
    <row r="128" spans="1:5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</row>
    <row r="129" spans="1:5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</row>
    <row r="130" spans="1:5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</row>
    <row r="131" spans="1:5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</row>
    <row r="132" spans="1:5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</row>
    <row r="133" spans="1:5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</row>
    <row r="134" spans="1:5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</row>
    <row r="135" spans="1:5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</row>
    <row r="136" spans="1:5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</row>
    <row r="137" spans="1:5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</row>
    <row r="138" spans="1:5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</row>
    <row r="139" spans="1:5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</row>
    <row r="140" spans="1:5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</row>
    <row r="141" spans="1:5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</row>
    <row r="142" spans="1:5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</row>
    <row r="143" spans="1:5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</row>
    <row r="144" spans="1:5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</row>
    <row r="145" spans="1:5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</row>
    <row r="146" spans="1:5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</row>
    <row r="147" spans="1:5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</row>
    <row r="148" spans="1:5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</row>
    <row r="149" spans="1:5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</row>
    <row r="150" spans="1:5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</row>
    <row r="151" spans="1:5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</row>
    <row r="152" spans="1:5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</row>
    <row r="153" spans="1: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</row>
    <row r="154" spans="1:5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</row>
    <row r="155" spans="1:5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</row>
    <row r="156" spans="1:5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</row>
    <row r="157" spans="1:5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</row>
    <row r="158" spans="1:5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</row>
    <row r="161" spans="1:5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</row>
    <row r="162" spans="1:5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</row>
    <row r="163" spans="1:5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</row>
    <row r="164" spans="1:5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</row>
    <row r="165" spans="1:5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</row>
    <row r="166" spans="1:5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</row>
    <row r="167" spans="1:5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</row>
    <row r="168" spans="1:5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</row>
    <row r="169" spans="1:5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</row>
    <row r="170" spans="1:5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</row>
    <row r="171" spans="1:5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</row>
    <row r="172" spans="1:5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</row>
    <row r="174" spans="1:5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</row>
    <row r="176" spans="1:5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</row>
    <row r="177" spans="1:5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</row>
    <row r="178" spans="1:5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</row>
    <row r="179" spans="1:5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</row>
    <row r="180" spans="1:5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</row>
    <row r="181" spans="1:5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</row>
    <row r="182" spans="1:5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</row>
    <row r="183" spans="1:5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</row>
    <row r="184" spans="1:5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</row>
    <row r="185" spans="1:5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</row>
    <row r="186" spans="1:5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</row>
    <row r="187" spans="1:5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</row>
    <row r="188" spans="1:5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</row>
    <row r="189" spans="1:5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</row>
    <row r="190" spans="1:5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</row>
    <row r="191" spans="1:5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</row>
    <row r="192" spans="1:5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</row>
    <row r="193" spans="1:5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</row>
    <row r="194" spans="1:5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</row>
    <row r="195" spans="1:5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</row>
    <row r="196" spans="1:5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</row>
    <row r="197" spans="1:5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</row>
    <row r="198" spans="1:5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</row>
    <row r="199" spans="1:5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</row>
    <row r="200" spans="1:5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</row>
    <row r="201" spans="1:5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</row>
    <row r="202" spans="1:5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</row>
    <row r="203" spans="1:5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</row>
    <row r="204" spans="1:5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</row>
    <row r="205" spans="1:5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</row>
    <row r="206" spans="1:5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</row>
    <row r="207" spans="1:5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</row>
    <row r="208" spans="1:5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</row>
    <row r="209" spans="1:5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</row>
    <row r="210" spans="1:5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</row>
    <row r="211" spans="1:5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</row>
    <row r="212" spans="1:5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</row>
    <row r="213" spans="1:5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</row>
    <row r="214" spans="1:5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</row>
    <row r="215" spans="1:5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</row>
    <row r="216" spans="1:5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</row>
    <row r="217" spans="1:5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</row>
    <row r="218" spans="1:5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</row>
    <row r="219" spans="1:5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</row>
    <row r="220" spans="1:5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</row>
    <row r="221" spans="1:5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</row>
    <row r="223" spans="1:5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</row>
    <row r="224" spans="1:5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</row>
    <row r="225" spans="1:5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</row>
    <row r="226" spans="1:5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</row>
    <row r="227" spans="1:5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</row>
    <row r="228" spans="1:5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</row>
    <row r="229" spans="1:5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</row>
    <row r="230" spans="1:5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</row>
    <row r="231" spans="1:5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</row>
    <row r="232" spans="1:5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</row>
    <row r="233" spans="1:5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</row>
    <row r="234" spans="1:5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</row>
    <row r="236" spans="1:5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</row>
    <row r="237" spans="1:5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</row>
    <row r="238" spans="1:5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</row>
    <row r="239" spans="1:5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</row>
    <row r="240" spans="1:5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</row>
    <row r="242" spans="1:5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</row>
    <row r="243" spans="1:5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</row>
    <row r="244" spans="1:5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</row>
    <row r="245" spans="1:5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</row>
    <row r="246" spans="1:5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</row>
    <row r="247" spans="1:5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</row>
    <row r="248" spans="1:5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</row>
    <row r="249" spans="1:5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</row>
    <row r="250" spans="1:5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</row>
    <row r="251" spans="1:5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</row>
    <row r="252" spans="1:5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</row>
    <row r="253" spans="1: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</row>
    <row r="254" spans="1:5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</row>
    <row r="255" spans="1:5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</row>
    <row r="256" spans="1:5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</row>
    <row r="257" spans="1:5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</row>
    <row r="258" spans="1:5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</row>
    <row r="259" spans="1:5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</row>
    <row r="260" spans="1:5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</row>
    <row r="261" spans="1:5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</row>
    <row r="262" spans="1:5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</row>
    <row r="265" spans="1:5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</row>
    <row r="266" spans="1:5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</row>
    <row r="267" spans="1:5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</row>
    <row r="268" spans="1:5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</row>
    <row r="269" spans="1:5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</row>
    <row r="270" spans="1:5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</row>
    <row r="271" spans="1:5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</row>
    <row r="272" spans="1:5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</row>
    <row r="273" spans="1:5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</row>
    <row r="274" spans="1:5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</row>
    <row r="275" spans="1:5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</row>
    <row r="276" spans="1:5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</row>
    <row r="277" spans="1:5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</row>
    <row r="278" spans="1:5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</row>
    <row r="279" spans="1:5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</row>
    <row r="280" spans="1:5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</row>
    <row r="281" spans="1:5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</row>
    <row r="282" spans="1:5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</row>
    <row r="283" spans="1:5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</row>
    <row r="284" spans="1:5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</row>
    <row r="285" spans="1:5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</row>
    <row r="286" spans="1:5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</row>
    <row r="287" spans="1:5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</row>
    <row r="288" spans="1:5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</row>
    <row r="289" spans="1:5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</row>
    <row r="290" spans="1:5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</row>
    <row r="291" spans="1:5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</row>
    <row r="292" spans="1:5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</row>
    <row r="293" spans="1:5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</row>
    <row r="294" spans="1:5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</row>
    <row r="295" spans="1:5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</row>
    <row r="296" spans="1:5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</row>
    <row r="297" spans="1:5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</row>
    <row r="298" spans="1:5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</row>
    <row r="299" spans="1:5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</row>
    <row r="300" spans="1:5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</row>
    <row r="301" spans="1:5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</row>
    <row r="302" spans="1:5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</row>
    <row r="303" spans="1:5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</row>
    <row r="304" spans="1:5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</row>
    <row r="305" spans="1:5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</row>
    <row r="306" spans="1:5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</row>
    <row r="307" spans="1:5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</row>
    <row r="308" spans="1:5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</row>
    <row r="309" spans="1:5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</row>
    <row r="310" spans="1:5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</row>
    <row r="311" spans="1:5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</row>
    <row r="312" spans="1:5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</row>
    <row r="313" spans="1:5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</row>
    <row r="314" spans="1:5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</row>
    <row r="315" spans="1:5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</row>
    <row r="316" spans="1:5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</row>
    <row r="317" spans="1:5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</row>
    <row r="318" spans="1:5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</row>
    <row r="319" spans="1:5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</row>
    <row r="320" spans="1:5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</row>
    <row r="321" spans="1:5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</row>
    <row r="322" spans="1:5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</row>
    <row r="323" spans="1:5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</row>
    <row r="324" spans="1:5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</row>
    <row r="325" spans="1:5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</row>
    <row r="326" spans="1:5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</row>
    <row r="327" spans="1:5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</row>
    <row r="328" spans="1:5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</row>
    <row r="329" spans="1:5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</row>
    <row r="330" spans="1:5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</row>
    <row r="331" spans="1:5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</row>
    <row r="332" spans="1:5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</row>
    <row r="333" spans="1:5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</row>
    <row r="334" spans="1:5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</row>
    <row r="335" spans="1:5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</row>
    <row r="336" spans="1:5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</row>
    <row r="337" spans="1:5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</row>
    <row r="338" spans="1:5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</row>
    <row r="339" spans="1:5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</row>
    <row r="340" spans="1:5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</row>
    <row r="341" spans="1:5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</row>
    <row r="342" spans="1:5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</row>
    <row r="343" spans="1:5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</row>
    <row r="344" spans="1:5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</row>
    <row r="345" spans="1:5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</row>
    <row r="346" spans="1:5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</row>
    <row r="347" spans="1:5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</row>
    <row r="348" spans="1:5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</row>
    <row r="349" spans="1:5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</row>
    <row r="350" spans="1:5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</row>
    <row r="351" spans="1:5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</row>
    <row r="352" spans="1:5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</row>
    <row r="353" spans="1: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</row>
    <row r="354" spans="1:5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</row>
    <row r="355" spans="1:5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</row>
    <row r="356" spans="1:5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</row>
    <row r="357" spans="1:5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</row>
    <row r="358" spans="1:5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</row>
    <row r="359" spans="1:5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</row>
    <row r="360" spans="1:5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</row>
    <row r="361" spans="1:5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</row>
    <row r="362" spans="1:5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</row>
    <row r="363" spans="1:5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</row>
    <row r="364" spans="1:5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</row>
    <row r="365" spans="1:5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</row>
    <row r="366" spans="1:5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</row>
    <row r="367" spans="1:5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</row>
    <row r="368" spans="1:5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</row>
    <row r="369" spans="1:5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</row>
    <row r="370" spans="1:5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</row>
    <row r="371" spans="1:5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</row>
    <row r="372" spans="1:5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</row>
    <row r="373" spans="1:5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</row>
    <row r="374" spans="1:5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</row>
    <row r="375" spans="1:5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</row>
    <row r="376" spans="1:5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</row>
    <row r="377" spans="1:5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</row>
    <row r="378" spans="1:5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</row>
    <row r="379" spans="1:5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</row>
    <row r="380" spans="1:5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</row>
    <row r="381" spans="1:5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</row>
    <row r="382" spans="1:5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</row>
    <row r="383" spans="1:5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</row>
    <row r="384" spans="1:5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</row>
    <row r="385" spans="1:5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</row>
    <row r="386" spans="1:5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</row>
    <row r="387" spans="1:5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</row>
    <row r="388" spans="1:5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</row>
    <row r="389" spans="1:5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</row>
    <row r="390" spans="1:5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</row>
    <row r="391" spans="1:5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</row>
    <row r="392" spans="1:5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</row>
    <row r="393" spans="1:5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</row>
    <row r="394" spans="1:5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</row>
    <row r="395" spans="1:5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</row>
    <row r="396" spans="1:5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</row>
    <row r="397" spans="1:5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</row>
    <row r="398" spans="1:5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</row>
    <row r="399" spans="1:5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</row>
    <row r="400" spans="1:5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</row>
    <row r="401" spans="1:5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</row>
    <row r="402" spans="1:5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</row>
    <row r="403" spans="1:5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</row>
    <row r="404" spans="1:5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</row>
    <row r="405" spans="1:5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</row>
    <row r="406" spans="1:5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</row>
    <row r="407" spans="1:5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</row>
    <row r="408" spans="1:5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</row>
    <row r="409" spans="1:5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</row>
    <row r="410" spans="1:5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</row>
    <row r="411" spans="1:5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</row>
    <row r="412" spans="1:5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</row>
    <row r="413" spans="1:5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</row>
    <row r="414" spans="1:5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</row>
    <row r="415" spans="1:5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</row>
    <row r="416" spans="1:5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</row>
    <row r="417" spans="1:5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</row>
    <row r="418" spans="1:5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</row>
    <row r="419" spans="1:5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</row>
    <row r="420" spans="1:5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</row>
    <row r="421" spans="1:5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</row>
    <row r="422" spans="1:5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</row>
    <row r="423" spans="1:5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</row>
    <row r="424" spans="1:5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</row>
    <row r="425" spans="1:5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</row>
    <row r="426" spans="1:5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</row>
    <row r="427" spans="1:5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</row>
    <row r="428" spans="1:5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</row>
    <row r="429" spans="1:5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</row>
    <row r="430" spans="1:5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</row>
    <row r="431" spans="1:5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</row>
    <row r="432" spans="1:5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</row>
    <row r="433" spans="1:5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</row>
    <row r="434" spans="1:5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</row>
    <row r="435" spans="1:5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</row>
    <row r="436" spans="1:5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</row>
    <row r="437" spans="1:5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</row>
    <row r="438" spans="1:5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</row>
    <row r="439" spans="1:5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</row>
    <row r="440" spans="1:5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</row>
    <row r="441" spans="1:5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</row>
    <row r="442" spans="1:5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</row>
    <row r="443" spans="1:5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</row>
    <row r="444" spans="1:5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</row>
    <row r="445" spans="1:5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</row>
    <row r="446" spans="1:5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</row>
    <row r="447" spans="1:5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</row>
    <row r="448" spans="1:5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</row>
    <row r="449" spans="1:5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</row>
    <row r="450" spans="1:5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</row>
    <row r="451" spans="1:5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</row>
    <row r="452" spans="1:5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</row>
    <row r="453" spans="1: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</row>
    <row r="454" spans="1:5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</row>
    <row r="455" spans="1:5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</row>
    <row r="456" spans="1:5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</row>
    <row r="457" spans="1:5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</row>
    <row r="458" spans="1:5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</row>
    <row r="459" spans="1:5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</row>
    <row r="460" spans="1:5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</row>
    <row r="461" spans="1:5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</row>
    <row r="462" spans="1:5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</row>
    <row r="463" spans="1:5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</row>
    <row r="464" spans="1:5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</row>
    <row r="465" spans="1:5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</row>
    <row r="466" spans="1:5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</row>
    <row r="467" spans="1:5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</row>
    <row r="468" spans="1:5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</row>
    <row r="469" spans="1:5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</row>
    <row r="470" spans="1:5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</row>
    <row r="471" spans="1:5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</row>
    <row r="472" spans="1:5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</row>
    <row r="473" spans="1:5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</row>
    <row r="474" spans="1:5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</row>
    <row r="475" spans="1:5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</row>
    <row r="476" spans="1:5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</row>
    <row r="477" spans="1:5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</row>
    <row r="478" spans="1:5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</row>
    <row r="479" spans="1:5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</row>
    <row r="480" spans="1:5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</row>
    <row r="481" spans="1:5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</row>
    <row r="482" spans="1:5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</row>
    <row r="483" spans="1:5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</row>
    <row r="484" spans="1:5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</row>
    <row r="485" spans="1:5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</row>
    <row r="486" spans="1:5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</row>
    <row r="487" spans="1:5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</row>
    <row r="488" spans="1:5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</row>
    <row r="489" spans="1:5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</row>
    <row r="490" spans="1:5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</row>
    <row r="491" spans="1:5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</row>
    <row r="492" spans="1:5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</row>
    <row r="493" spans="1:5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</row>
    <row r="494" spans="1:5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</row>
    <row r="495" spans="1:5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</row>
    <row r="496" spans="1:5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</row>
    <row r="497" spans="1:5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</row>
    <row r="498" spans="1:5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</row>
    <row r="499" spans="1:5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</row>
    <row r="500" spans="1:5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</row>
    <row r="501" spans="1:5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</row>
    <row r="502" spans="1:5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</row>
    <row r="503" spans="1:5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</row>
    <row r="504" spans="1:5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</row>
    <row r="505" spans="1:5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</row>
    <row r="506" spans="1:5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</row>
    <row r="507" spans="1:5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</row>
    <row r="508" spans="1:5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</row>
    <row r="509" spans="1:5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</row>
    <row r="510" spans="1:5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</row>
    <row r="511" spans="1:5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</row>
    <row r="512" spans="1:5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</row>
    <row r="513" spans="1:5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</row>
    <row r="514" spans="1:5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</row>
    <row r="515" spans="1:5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</row>
    <row r="516" spans="1:5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</row>
    <row r="517" spans="1:5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</row>
    <row r="518" spans="1:5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</row>
    <row r="519" spans="1:5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</row>
    <row r="520" spans="1:5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</row>
    <row r="521" spans="1:5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</row>
    <row r="522" spans="1:5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</row>
    <row r="523" spans="1:5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</row>
    <row r="524" spans="1:5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</row>
    <row r="525" spans="1:5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</row>
    <row r="526" spans="1:5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</row>
    <row r="527" spans="1:5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</row>
    <row r="528" spans="1:5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</row>
    <row r="529" spans="1:5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</row>
    <row r="530" spans="1:5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</row>
    <row r="531" spans="1:5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</row>
    <row r="532" spans="1:5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</row>
    <row r="533" spans="1:5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</row>
    <row r="534" spans="1:5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</row>
    <row r="535" spans="1:5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</row>
    <row r="536" spans="1:5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</row>
    <row r="537" spans="1:5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</row>
    <row r="538" spans="1:5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</row>
    <row r="539" spans="1:5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</row>
    <row r="540" spans="1:5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</row>
    <row r="541" spans="1:5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</row>
    <row r="542" spans="1:5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</row>
    <row r="543" spans="1:5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</row>
    <row r="544" spans="1:5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</row>
    <row r="545" spans="1:5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</row>
    <row r="546" spans="1:5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</row>
    <row r="547" spans="1:5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</row>
    <row r="548" spans="1:5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</row>
    <row r="549" spans="1:5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</row>
    <row r="550" spans="1:5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</row>
    <row r="551" spans="1:5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</row>
    <row r="552" spans="1:5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</row>
    <row r="553" spans="1: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</row>
    <row r="554" spans="1:5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</row>
    <row r="555" spans="1:5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</row>
    <row r="556" spans="1:5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</row>
    <row r="557" spans="1:5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</row>
    <row r="558" spans="1:5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</row>
    <row r="559" spans="1:5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</row>
    <row r="560" spans="1:5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</row>
    <row r="561" spans="1:5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</row>
    <row r="562" spans="1:5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</row>
    <row r="563" spans="1:5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</row>
    <row r="564" spans="1:5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</row>
    <row r="565" spans="1:5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</row>
    <row r="566" spans="1:5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</row>
    <row r="567" spans="1:5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</row>
    <row r="568" spans="1:5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</row>
    <row r="569" spans="1:5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</row>
    <row r="570" spans="1:5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</row>
    <row r="571" spans="1:5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</row>
    <row r="572" spans="1:5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</row>
    <row r="573" spans="1:5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</row>
    <row r="574" spans="1:5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</row>
    <row r="575" spans="1:5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</row>
    <row r="576" spans="1:5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</row>
    <row r="577" spans="1:5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</row>
    <row r="578" spans="1:5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</row>
    <row r="579" spans="1:5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</row>
    <row r="580" spans="1:5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</row>
    <row r="581" spans="1:5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</row>
    <row r="582" spans="1:5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</row>
    <row r="583" spans="1:5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</row>
    <row r="584" spans="1:5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</row>
    <row r="585" spans="1:5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</row>
    <row r="586" spans="1:5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</row>
    <row r="587" spans="1:5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</row>
    <row r="588" spans="1:5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</row>
    <row r="589" spans="1:5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</row>
    <row r="590" spans="1:5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</row>
    <row r="591" spans="1:5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</row>
    <row r="592" spans="1:5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</row>
    <row r="593" spans="1:5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</row>
    <row r="594" spans="1:5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</row>
    <row r="595" spans="1:5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</row>
    <row r="596" spans="1:5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</row>
    <row r="597" spans="1:5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</row>
    <row r="598" spans="1:5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</row>
    <row r="599" spans="1:5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</row>
    <row r="600" spans="1:5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</row>
    <row r="601" spans="1:5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</row>
    <row r="602" spans="1:5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</row>
    <row r="603" spans="1:5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</row>
    <row r="604" spans="1:5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</row>
    <row r="605" spans="1:5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</row>
    <row r="606" spans="1:5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</row>
    <row r="607" spans="1:5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</row>
    <row r="608" spans="1:5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</row>
    <row r="609" spans="1:5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</row>
    <row r="610" spans="1:5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</row>
    <row r="611" spans="1:5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</row>
    <row r="612" spans="1:5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</row>
    <row r="613" spans="1:5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</row>
    <row r="614" spans="1:5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</row>
    <row r="615" spans="1:5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</row>
    <row r="616" spans="1:5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</row>
    <row r="617" spans="1:5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</row>
    <row r="618" spans="1:5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</row>
    <row r="619" spans="1:5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</row>
    <row r="620" spans="1:5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</row>
    <row r="621" spans="1:5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</row>
    <row r="622" spans="1:5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</row>
    <row r="623" spans="1:5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</row>
    <row r="624" spans="1:5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</row>
    <row r="625" spans="1:5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</row>
    <row r="626" spans="1:5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</row>
    <row r="627" spans="1:5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</row>
    <row r="628" spans="1:5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</row>
    <row r="629" spans="1:5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</row>
    <row r="630" spans="1:5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</row>
    <row r="631" spans="1:5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</row>
    <row r="632" spans="1:5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</row>
    <row r="633" spans="1:5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</row>
    <row r="634" spans="1:5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</row>
    <row r="635" spans="1:5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</row>
    <row r="636" spans="1:5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</row>
    <row r="637" spans="1:5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</row>
    <row r="638" spans="1:5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</row>
    <row r="639" spans="1:5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</row>
    <row r="640" spans="1:5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</row>
    <row r="641" spans="1:5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</row>
    <row r="642" spans="1:5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</row>
    <row r="643" spans="1:5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</row>
    <row r="644" spans="1:5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</row>
    <row r="645" spans="1:5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</row>
    <row r="646" spans="1:5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</row>
    <row r="647" spans="1:5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</row>
    <row r="648" spans="1:5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</row>
    <row r="649" spans="1:5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</row>
    <row r="650" spans="1:5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</row>
    <row r="651" spans="1:5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</row>
    <row r="652" spans="1:5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</row>
    <row r="653" spans="1: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</row>
    <row r="654" spans="1:5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</row>
    <row r="655" spans="1:5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</row>
    <row r="656" spans="1:5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</row>
    <row r="657" spans="1:5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</row>
    <row r="658" spans="1:5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</row>
    <row r="659" spans="1:5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</row>
    <row r="660" spans="1:5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</row>
    <row r="661" spans="1:5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</row>
    <row r="662" spans="1:5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</row>
    <row r="663" spans="1:5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</row>
    <row r="664" spans="1:5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</row>
    <row r="665" spans="1:5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</row>
    <row r="666" spans="1:5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</row>
    <row r="667" spans="1:5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</row>
    <row r="668" spans="1:5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</row>
    <row r="669" spans="1:5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</row>
    <row r="670" spans="1:5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</row>
    <row r="671" spans="1:5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</row>
    <row r="672" spans="1:5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</row>
    <row r="673" spans="1:5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</row>
    <row r="674" spans="1:5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</row>
    <row r="675" spans="1:5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</row>
    <row r="676" spans="1:5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</row>
    <row r="677" spans="1:5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</row>
    <row r="678" spans="1:5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</row>
    <row r="679" spans="1:5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</row>
    <row r="680" spans="1:5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</row>
    <row r="681" spans="1:5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</row>
    <row r="682" spans="1:5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</row>
    <row r="683" spans="1:5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</row>
    <row r="684" spans="1:5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</row>
    <row r="685" spans="1:5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</row>
    <row r="686" spans="1:5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</row>
    <row r="687" spans="1:5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</row>
    <row r="688" spans="1:5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</row>
    <row r="689" spans="1:5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</row>
    <row r="690" spans="1:5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</row>
    <row r="691" spans="1:5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</row>
    <row r="692" spans="1:5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</row>
    <row r="693" spans="1:5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</row>
    <row r="694" spans="1:5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</row>
    <row r="695" spans="1:5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</row>
    <row r="696" spans="1:5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</row>
    <row r="697" spans="1:5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</row>
    <row r="698" spans="1:5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</row>
    <row r="699" spans="1:5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</row>
    <row r="700" spans="1:5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</row>
    <row r="701" spans="1:5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</row>
    <row r="702" spans="1:5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</row>
    <row r="703" spans="1:5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</row>
    <row r="704" spans="1:5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</row>
    <row r="705" spans="1:5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</row>
    <row r="706" spans="1:5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</row>
    <row r="707" spans="1:5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</row>
    <row r="708" spans="1:5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</row>
    <row r="709" spans="1:5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</row>
    <row r="710" spans="1:5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</row>
    <row r="711" spans="1:5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</row>
    <row r="712" spans="1:5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</row>
    <row r="713" spans="1:5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</row>
    <row r="714" spans="1:5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</row>
    <row r="715" spans="1:5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</row>
    <row r="716" spans="1:5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</row>
    <row r="717" spans="1:5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</row>
    <row r="718" spans="1:5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</row>
    <row r="719" spans="1:5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</row>
    <row r="720" spans="1:5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</row>
    <row r="721" spans="1:5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</row>
    <row r="722" spans="1:5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</row>
    <row r="723" spans="1:5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</row>
    <row r="724" spans="1:5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</row>
    <row r="725" spans="1:5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</row>
    <row r="726" spans="1:5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</row>
    <row r="727" spans="1:5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</row>
    <row r="728" spans="1:5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</row>
    <row r="729" spans="1:5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</row>
    <row r="730" spans="1:5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</row>
    <row r="731" spans="1:5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</row>
    <row r="732" spans="1:5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</row>
    <row r="733" spans="1:5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</row>
    <row r="734" spans="1:5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</row>
    <row r="735" spans="1:5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</row>
    <row r="736" spans="1:5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</row>
    <row r="737" spans="1:5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</row>
    <row r="738" spans="1:5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</row>
    <row r="739" spans="1:5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</row>
    <row r="740" spans="1:5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</row>
    <row r="741" spans="1:5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</row>
    <row r="742" spans="1:5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</row>
    <row r="743" spans="1:5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</row>
    <row r="744" spans="1:5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</row>
    <row r="745" spans="1:5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</row>
    <row r="746" spans="1:5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</row>
    <row r="747" spans="1:5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</row>
    <row r="748" spans="1:5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</row>
    <row r="749" spans="1:5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</row>
    <row r="750" spans="1:5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</row>
    <row r="751" spans="1:5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</row>
    <row r="752" spans="1:5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</row>
    <row r="753" spans="1: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</row>
    <row r="754" spans="1:5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</row>
    <row r="755" spans="1:5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</row>
    <row r="756" spans="1:5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</row>
    <row r="757" spans="1:5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</row>
    <row r="758" spans="1:5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</row>
    <row r="759" spans="1:5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</row>
    <row r="760" spans="1:5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</row>
    <row r="761" spans="1:5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</row>
    <row r="762" spans="1:5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</row>
    <row r="763" spans="1:5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</row>
    <row r="764" spans="1:5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</row>
    <row r="765" spans="1:5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</row>
    <row r="766" spans="1:5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</row>
    <row r="767" spans="1:5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</row>
    <row r="768" spans="1:5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</row>
    <row r="769" spans="1:5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</row>
    <row r="770" spans="1:5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</row>
    <row r="771" spans="1:5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</row>
    <row r="772" spans="1:5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</row>
    <row r="773" spans="1:5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</row>
    <row r="774" spans="1:5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</row>
    <row r="775" spans="1:5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</row>
    <row r="776" spans="1:5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</row>
    <row r="777" spans="1:5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</row>
    <row r="778" spans="1:5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</row>
    <row r="779" spans="1:5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</row>
    <row r="780" spans="1:5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</row>
    <row r="781" spans="1:5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</row>
    <row r="782" spans="1:5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</row>
    <row r="783" spans="1:5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</row>
    <row r="784" spans="1:5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</row>
    <row r="785" spans="1:5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</row>
    <row r="786" spans="1:5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</row>
    <row r="787" spans="1:5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</row>
    <row r="788" spans="1:5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</row>
    <row r="789" spans="1:5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</row>
    <row r="790" spans="1:5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</row>
    <row r="791" spans="1:5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</row>
    <row r="792" spans="1:5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</row>
    <row r="793" spans="1:5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</row>
    <row r="794" spans="1:5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</row>
    <row r="795" spans="1:5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</row>
    <row r="796" spans="1:5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</row>
    <row r="797" spans="1:5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</row>
    <row r="798" spans="1:5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</row>
    <row r="799" spans="1:5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</row>
    <row r="800" spans="1:5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</row>
    <row r="801" spans="1:5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</row>
    <row r="802" spans="1:5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</row>
    <row r="803" spans="1:5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</row>
    <row r="804" spans="1:5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</row>
    <row r="805" spans="1:5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</row>
    <row r="806" spans="1:5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</row>
    <row r="807" spans="1:5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</row>
    <row r="808" spans="1:5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</row>
    <row r="809" spans="1:5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</row>
    <row r="810" spans="1:5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</row>
    <row r="811" spans="1:5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</row>
    <row r="812" spans="1:5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</row>
    <row r="813" spans="1:5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</row>
    <row r="814" spans="1:5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</row>
    <row r="815" spans="1:5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</row>
    <row r="816" spans="1:5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</row>
    <row r="817" spans="1:5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</row>
    <row r="818" spans="1:5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</row>
    <row r="819" spans="1:5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</row>
    <row r="820" spans="1:5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</row>
    <row r="821" spans="1:5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</row>
    <row r="822" spans="1:5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</row>
    <row r="823" spans="1:5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</row>
    <row r="824" spans="1:5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</row>
    <row r="825" spans="1:5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</row>
    <row r="826" spans="1:5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</row>
    <row r="827" spans="1:5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</row>
    <row r="828" spans="1:5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</row>
    <row r="829" spans="1:5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</row>
    <row r="830" spans="1:5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</row>
    <row r="831" spans="1:5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</row>
    <row r="832" spans="1:5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</row>
    <row r="833" spans="1:5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</row>
    <row r="834" spans="1:5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</row>
    <row r="835" spans="1:5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</row>
    <row r="836" spans="1:5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</row>
    <row r="837" spans="1:5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</row>
    <row r="838" spans="1:5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</row>
    <row r="839" spans="1:5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</row>
    <row r="840" spans="1:5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</row>
    <row r="841" spans="1:5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</row>
    <row r="842" spans="1:5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</row>
    <row r="843" spans="1:5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</row>
    <row r="844" spans="1:5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</row>
    <row r="845" spans="1:5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</row>
    <row r="846" spans="1:5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</row>
    <row r="847" spans="1:5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</row>
    <row r="848" spans="1:5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</row>
    <row r="849" spans="1:5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</row>
    <row r="850" spans="1:5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</row>
    <row r="851" spans="1:5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</row>
    <row r="852" spans="1:5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</row>
    <row r="853" spans="1: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</row>
    <row r="854" spans="1:5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</row>
    <row r="855" spans="1:5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</row>
    <row r="856" spans="1:5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</row>
    <row r="857" spans="1:5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</row>
    <row r="858" spans="1:5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</row>
    <row r="859" spans="1:5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</row>
    <row r="860" spans="1:5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</row>
    <row r="861" spans="1:5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</row>
    <row r="862" spans="1:5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</row>
    <row r="863" spans="1:5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</row>
    <row r="864" spans="1:5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</row>
    <row r="865" spans="1:5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</row>
    <row r="866" spans="1:5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</row>
    <row r="867" spans="1:5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</row>
    <row r="868" spans="1:5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</row>
    <row r="869" spans="1:5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</row>
    <row r="870" spans="1:5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</row>
    <row r="871" spans="1:5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</row>
    <row r="872" spans="1:5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</row>
    <row r="873" spans="1:5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</row>
    <row r="874" spans="1:5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</row>
    <row r="875" spans="1:5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</row>
    <row r="876" spans="1:5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</row>
    <row r="877" spans="1:5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</row>
    <row r="878" spans="1:5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</row>
    <row r="879" spans="1:5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</row>
    <row r="880" spans="1:5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</row>
    <row r="881" spans="1:5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</row>
    <row r="882" spans="1:5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</row>
    <row r="883" spans="1:5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</row>
    <row r="884" spans="1:5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</row>
    <row r="885" spans="1:5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</row>
    <row r="886" spans="1:5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</row>
    <row r="887" spans="1:5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</row>
    <row r="888" spans="1:5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</row>
    <row r="889" spans="1:5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</row>
    <row r="890" spans="1:5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</row>
    <row r="891" spans="1:5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</row>
    <row r="892" spans="1:5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</row>
    <row r="893" spans="1:5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</row>
    <row r="894" spans="1:5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</row>
    <row r="895" spans="1:5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</row>
    <row r="896" spans="1:5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</row>
    <row r="897" spans="1:5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</row>
    <row r="898" spans="1:5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</row>
    <row r="899" spans="1:5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</row>
    <row r="900" spans="1:5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</row>
    <row r="901" spans="1:5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</row>
    <row r="902" spans="1:5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</row>
    <row r="903" spans="1:5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</row>
    <row r="904" spans="1:5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</row>
    <row r="905" spans="1:5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</row>
    <row r="906" spans="1:5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</row>
    <row r="907" spans="1:5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</row>
    <row r="908" spans="1:5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</row>
    <row r="909" spans="1:5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</row>
    <row r="910" spans="1:5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</row>
    <row r="911" spans="1:5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</row>
    <row r="912" spans="1:5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</row>
    <row r="913" spans="1:5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</row>
    <row r="914" spans="1:5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</row>
    <row r="915" spans="1:5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</row>
    <row r="916" spans="1:5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</row>
    <row r="917" spans="1:5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</row>
    <row r="918" spans="1:5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</row>
    <row r="919" spans="1:5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</row>
    <row r="920" spans="1:5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</row>
    <row r="921" spans="1:5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</row>
    <row r="922" spans="1:5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</row>
    <row r="923" spans="1:5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</row>
    <row r="924" spans="1:5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</row>
    <row r="925" spans="1:5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</row>
    <row r="926" spans="1:5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</row>
    <row r="927" spans="1:5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</row>
    <row r="928" spans="1:5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</row>
    <row r="929" spans="1:5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</row>
    <row r="930" spans="1:5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</row>
    <row r="931" spans="1:5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</row>
    <row r="932" spans="1:5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</row>
    <row r="933" spans="1:5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</row>
    <row r="934" spans="1:5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</row>
    <row r="935" spans="1:5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</row>
    <row r="936" spans="1:5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</row>
    <row r="937" spans="1:5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</row>
    <row r="938" spans="1:5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</row>
    <row r="939" spans="1:5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</row>
    <row r="940" spans="1:5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</row>
    <row r="941" spans="1:5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</row>
    <row r="942" spans="1:5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</row>
    <row r="943" spans="1:5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</row>
    <row r="944" spans="1:5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</row>
    <row r="945" spans="1:5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</row>
    <row r="946" spans="1:5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</row>
    <row r="947" spans="1:5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</row>
    <row r="948" spans="1:5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</row>
    <row r="949" spans="1:5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</row>
    <row r="950" spans="1:5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</row>
    <row r="951" spans="1:5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</row>
    <row r="952" spans="1:5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</row>
    <row r="953" spans="1: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</row>
    <row r="954" spans="1:5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</row>
    <row r="955" spans="1:5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</row>
    <row r="956" spans="1:5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</row>
    <row r="957" spans="1:5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</row>
    <row r="958" spans="1:5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</row>
    <row r="959" spans="1:5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</row>
    <row r="960" spans="1:5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</row>
    <row r="961" spans="1:5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</row>
    <row r="962" spans="1:5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</row>
    <row r="963" spans="1:5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</row>
    <row r="964" spans="1:5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</row>
    <row r="965" spans="1:5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</row>
    <row r="966" spans="1:5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</row>
    <row r="967" spans="1:5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</row>
    <row r="968" spans="1:5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</row>
    <row r="969" spans="1:5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</row>
    <row r="970" spans="1:5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</row>
    <row r="971" spans="1:5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</row>
    <row r="972" spans="1:5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</row>
    <row r="973" spans="1:5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</row>
    <row r="974" spans="1:5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</row>
    <row r="975" spans="1:5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</row>
    <row r="976" spans="1:5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</row>
    <row r="977" spans="1:5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</row>
    <row r="978" spans="1:5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</row>
    <row r="979" spans="1:5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</row>
    <row r="980" spans="1:5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</row>
    <row r="981" spans="1:5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</row>
    <row r="982" spans="1:5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</row>
    <row r="983" spans="1:5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</row>
    <row r="984" spans="1:5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</row>
    <row r="985" spans="1:5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</row>
    <row r="986" spans="1:5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</row>
    <row r="987" spans="1:5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</row>
    <row r="988" spans="1:5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</row>
    <row r="989" spans="1:5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</row>
    <row r="990" spans="1:5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</row>
    <row r="991" spans="1:5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</row>
    <row r="992" spans="1:5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</row>
    <row r="993" spans="1:5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</row>
    <row r="994" spans="1:5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</row>
    <row r="995" spans="1:5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</row>
    <row r="996" spans="1:5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</row>
    <row r="997" spans="1:5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</row>
    <row r="998" spans="1:5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</row>
    <row r="999" spans="1:5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</row>
    <row r="1000" spans="1:5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</row>
  </sheetData>
  <mergeCells count="11">
    <mergeCell ref="A9:B9"/>
    <mergeCell ref="A10:B10"/>
    <mergeCell ref="A11:B11"/>
    <mergeCell ref="A12:B12"/>
    <mergeCell ref="A2:B2"/>
    <mergeCell ref="A3:B3"/>
    <mergeCell ref="A4:B4"/>
    <mergeCell ref="A5:B5"/>
    <mergeCell ref="A6:B6"/>
    <mergeCell ref="A7:B7"/>
    <mergeCell ref="A8:B8"/>
  </mergeCells>
  <dataValidations count="1">
    <dataValidation type="list" allowBlank="1" showErrorMessage="1" sqref="F3:F12">
      <formula1>$BA$1:$BA$4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7"/>
  <sheetViews>
    <sheetView workbookViewId="0"/>
  </sheetViews>
  <sheetFormatPr baseColWidth="10" defaultColWidth="14.42578125" defaultRowHeight="15" customHeight="1"/>
  <cols>
    <col min="1" max="1" width="34.7109375" customWidth="1"/>
    <col min="2" max="4" width="42.7109375" customWidth="1"/>
    <col min="5" max="5" width="13" customWidth="1"/>
    <col min="6" max="53" width="11.42578125" customWidth="1"/>
  </cols>
  <sheetData>
    <row r="1" spans="1:53" ht="15.75" customHeight="1">
      <c r="A1" s="37" t="s">
        <v>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>
        <v>5</v>
      </c>
    </row>
    <row r="2" spans="1:53" ht="31.5">
      <c r="A2" s="38" t="s">
        <v>24</v>
      </c>
      <c r="B2" s="39" t="s">
        <v>25</v>
      </c>
      <c r="C2" s="40" t="s">
        <v>26</v>
      </c>
      <c r="D2" s="38" t="s">
        <v>27</v>
      </c>
      <c r="E2" s="39" t="s">
        <v>28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>
        <v>3</v>
      </c>
    </row>
    <row r="3" spans="1:53" ht="15.75" customHeight="1">
      <c r="A3" s="168" t="s">
        <v>73</v>
      </c>
      <c r="B3" s="171"/>
      <c r="C3" s="171"/>
      <c r="D3" s="171"/>
      <c r="E3" s="16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>
        <v>0</v>
      </c>
    </row>
    <row r="4" spans="1:53" ht="204.75" customHeight="1">
      <c r="A4" s="41" t="s">
        <v>74</v>
      </c>
      <c r="B4" s="42" t="s">
        <v>75</v>
      </c>
      <c r="C4" s="42" t="s">
        <v>76</v>
      </c>
      <c r="D4" s="42" t="s">
        <v>77</v>
      </c>
      <c r="E4" s="25"/>
      <c r="F4" s="2"/>
      <c r="G4" s="43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 t="s">
        <v>37</v>
      </c>
    </row>
    <row r="5" spans="1:53" ht="63">
      <c r="A5" s="21" t="s">
        <v>78</v>
      </c>
      <c r="B5" s="44" t="s">
        <v>79</v>
      </c>
      <c r="C5" s="44" t="s">
        <v>80</v>
      </c>
      <c r="D5" s="44" t="s">
        <v>81</v>
      </c>
      <c r="E5" s="2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63">
      <c r="A6" s="21" t="s">
        <v>82</v>
      </c>
      <c r="B6" s="44" t="s">
        <v>83</v>
      </c>
      <c r="C6" s="44" t="s">
        <v>84</v>
      </c>
      <c r="D6" s="45" t="s">
        <v>85</v>
      </c>
      <c r="E6" s="2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pans="1:53" ht="63">
      <c r="A7" s="21" t="s">
        <v>86</v>
      </c>
      <c r="B7" s="44" t="s">
        <v>87</v>
      </c>
      <c r="C7" s="44" t="s">
        <v>88</v>
      </c>
      <c r="D7" s="45" t="s">
        <v>89</v>
      </c>
      <c r="E7" s="2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pans="1:53" ht="47.25">
      <c r="A8" s="46" t="s">
        <v>90</v>
      </c>
      <c r="B8" s="47" t="s">
        <v>91</v>
      </c>
      <c r="C8" s="47" t="s">
        <v>92</v>
      </c>
      <c r="D8" s="47" t="s">
        <v>93</v>
      </c>
      <c r="E8" s="2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ht="47.25">
      <c r="A9" s="46" t="s">
        <v>94</v>
      </c>
      <c r="B9" s="47" t="s">
        <v>95</v>
      </c>
      <c r="C9" s="47" t="s">
        <v>96</v>
      </c>
      <c r="D9" s="47" t="s">
        <v>97</v>
      </c>
      <c r="E9" s="2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pans="1:53" ht="47.25">
      <c r="A10" s="48" t="s">
        <v>98</v>
      </c>
      <c r="B10" s="49" t="s">
        <v>99</v>
      </c>
      <c r="C10" s="49" t="s">
        <v>100</v>
      </c>
      <c r="D10" s="49" t="s">
        <v>101</v>
      </c>
      <c r="E10" s="2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pans="1:53" ht="15.75">
      <c r="A11" s="2"/>
      <c r="B11" s="2"/>
      <c r="C11" s="2"/>
      <c r="D11" s="33" t="s">
        <v>69</v>
      </c>
      <c r="E11" s="34">
        <f>SUM(E4:E10)</f>
        <v>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pans="1:53" ht="15.75" customHeight="1">
      <c r="A12" s="2"/>
      <c r="B12" s="2"/>
      <c r="C12" s="2"/>
      <c r="D12" s="33" t="s">
        <v>70</v>
      </c>
      <c r="E12" s="34">
        <v>35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pans="1:53" ht="15.75" customHeight="1">
      <c r="A13" s="2"/>
      <c r="B13" s="2"/>
      <c r="C13" s="2"/>
      <c r="D13" s="33" t="s">
        <v>102</v>
      </c>
      <c r="E13" s="50">
        <v>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53" ht="15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pans="1:53" ht="15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pans="1:53" ht="31.5">
      <c r="A16" s="38" t="s">
        <v>24</v>
      </c>
      <c r="B16" s="39" t="s">
        <v>25</v>
      </c>
      <c r="C16" s="39" t="s">
        <v>26</v>
      </c>
      <c r="D16" s="40" t="s">
        <v>27</v>
      </c>
      <c r="E16" s="51" t="s">
        <v>28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15.75" customHeight="1">
      <c r="A17" s="168" t="s">
        <v>103</v>
      </c>
      <c r="B17" s="171"/>
      <c r="C17" s="171"/>
      <c r="D17" s="171"/>
      <c r="E17" s="16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57" customHeight="1">
      <c r="A18" s="52" t="s">
        <v>104</v>
      </c>
      <c r="B18" s="53" t="s">
        <v>105</v>
      </c>
      <c r="C18" s="53" t="s">
        <v>106</v>
      </c>
      <c r="D18" s="53" t="s">
        <v>107</v>
      </c>
      <c r="E18" s="2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52.5" customHeight="1">
      <c r="A19" s="54" t="s">
        <v>108</v>
      </c>
      <c r="B19" s="53" t="s">
        <v>109</v>
      </c>
      <c r="C19" s="53" t="s">
        <v>110</v>
      </c>
      <c r="D19" s="53" t="s">
        <v>111</v>
      </c>
      <c r="E19" s="2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67.5" customHeight="1">
      <c r="A20" s="48" t="s">
        <v>112</v>
      </c>
      <c r="B20" s="53" t="s">
        <v>113</v>
      </c>
      <c r="C20" s="53" t="s">
        <v>114</v>
      </c>
      <c r="D20" s="53" t="s">
        <v>115</v>
      </c>
      <c r="E20" s="2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pans="1:53" ht="64.5" customHeight="1">
      <c r="A21" s="55" t="s">
        <v>116</v>
      </c>
      <c r="B21" s="44" t="s">
        <v>117</v>
      </c>
      <c r="C21" s="44" t="s">
        <v>118</v>
      </c>
      <c r="D21" s="44" t="s">
        <v>119</v>
      </c>
      <c r="E21" s="51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pans="1:53" ht="15.75" customHeight="1">
      <c r="A22" s="2"/>
      <c r="B22" s="2"/>
      <c r="C22" s="2"/>
      <c r="D22" s="33" t="s">
        <v>69</v>
      </c>
      <c r="E22" s="34">
        <f>SUM(E15:E21)</f>
        <v>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pans="1:53" ht="15.75" customHeight="1">
      <c r="A23" s="2"/>
      <c r="B23" s="2"/>
      <c r="C23" s="2"/>
      <c r="D23" s="33" t="s">
        <v>70</v>
      </c>
      <c r="E23" s="34">
        <v>20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pans="1:53" ht="15.75" customHeight="1">
      <c r="A24" s="2"/>
      <c r="B24" s="2"/>
      <c r="C24" s="2"/>
      <c r="D24" s="33" t="s">
        <v>120</v>
      </c>
      <c r="E24" s="50">
        <v>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5.75" customHeight="1">
      <c r="A25" s="2"/>
      <c r="B25" s="2"/>
      <c r="C25" s="2"/>
      <c r="D25" s="56"/>
      <c r="E25" s="5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15.75" customHeight="1">
      <c r="A26" s="2"/>
      <c r="B26" s="2"/>
      <c r="C26" s="2"/>
      <c r="D26" s="56"/>
      <c r="E26" s="5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31.5">
      <c r="A27" s="58" t="s">
        <v>24</v>
      </c>
      <c r="B27" s="59" t="s">
        <v>25</v>
      </c>
      <c r="C27" s="59" t="s">
        <v>26</v>
      </c>
      <c r="D27" s="60" t="s">
        <v>27</v>
      </c>
      <c r="E27" s="51" t="s">
        <v>28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15.75">
      <c r="A28" s="172" t="s">
        <v>121</v>
      </c>
      <c r="B28" s="171"/>
      <c r="C28" s="171"/>
      <c r="D28" s="171"/>
      <c r="E28" s="165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47.25">
      <c r="A29" s="61" t="s">
        <v>122</v>
      </c>
      <c r="B29" s="62" t="s">
        <v>123</v>
      </c>
      <c r="C29" s="63" t="s">
        <v>31</v>
      </c>
      <c r="D29" s="64" t="s">
        <v>124</v>
      </c>
      <c r="E29" s="65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1:53" ht="15.75" customHeight="1">
      <c r="A30" s="2"/>
      <c r="B30" s="2"/>
      <c r="C30" s="2"/>
      <c r="D30" s="33" t="s">
        <v>70</v>
      </c>
      <c r="E30" s="34">
        <v>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1:53" ht="15.75" customHeight="1">
      <c r="A31" s="2"/>
      <c r="B31" s="2"/>
      <c r="C31" s="2"/>
      <c r="D31" s="66" t="s">
        <v>125</v>
      </c>
      <c r="E31" s="50">
        <v>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pans="1:53" ht="15.75" customHeight="1">
      <c r="A32" s="2"/>
      <c r="B32" s="2"/>
      <c r="C32" s="2"/>
      <c r="D32" s="35" t="s">
        <v>126</v>
      </c>
      <c r="E32" s="67">
        <f>(E13*0.25)+(E24*0.7)+(E31*0.05)</f>
        <v>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1:5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1:53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pans="1:53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spans="1:53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38" spans="1:53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</row>
    <row r="39" spans="1:53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</row>
    <row r="40" spans="1:53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</row>
    <row r="41" spans="1:53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</row>
    <row r="43" spans="1:5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</row>
    <row r="44" spans="1:53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</row>
    <row r="45" spans="1:53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</row>
    <row r="46" spans="1:53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</row>
    <row r="47" spans="1:53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1:53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1:53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1:53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1:53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1:53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1: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1:53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1:53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1:53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1:53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1:53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spans="1:53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spans="1:53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spans="1:53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spans="1:53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spans="1:5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spans="1:53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spans="1:53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spans="1:53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spans="1:53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spans="1:53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spans="1:53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spans="1:53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spans="1:53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spans="1:5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spans="1:5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spans="1:53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spans="1:53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spans="1:53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spans="1:53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spans="1:53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spans="1:53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spans="1:5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spans="1:5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spans="1:5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spans="1:5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spans="1:5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spans="1:5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spans="1:5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spans="1:5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spans="1:5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</row>
    <row r="100" spans="1:5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</row>
    <row r="101" spans="1:5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</row>
    <row r="102" spans="1:5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</row>
    <row r="103" spans="1:5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</row>
    <row r="104" spans="1:5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</row>
    <row r="105" spans="1:5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</row>
    <row r="106" spans="1:5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</row>
    <row r="107" spans="1:5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</row>
    <row r="108" spans="1:5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</row>
    <row r="109" spans="1:5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</row>
    <row r="110" spans="1:5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</row>
    <row r="111" spans="1:5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1:5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</row>
    <row r="114" spans="1:5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</row>
    <row r="115" spans="1:5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</row>
    <row r="116" spans="1:5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</row>
    <row r="117" spans="1:5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</row>
    <row r="118" spans="1:5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</row>
    <row r="119" spans="1:5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</row>
    <row r="120" spans="1:5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</row>
    <row r="121" spans="1:5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</row>
    <row r="122" spans="1:5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</row>
    <row r="123" spans="1:5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</row>
    <row r="124" spans="1:5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</row>
    <row r="125" spans="1:5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</row>
    <row r="126" spans="1:5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</row>
    <row r="127" spans="1:5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</row>
    <row r="128" spans="1:5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</row>
    <row r="129" spans="1:5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</row>
    <row r="130" spans="1:5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</row>
    <row r="131" spans="1:5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</row>
    <row r="132" spans="1:5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</row>
    <row r="133" spans="1:5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</row>
    <row r="134" spans="1:5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</row>
    <row r="135" spans="1:5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</row>
    <row r="136" spans="1:5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</row>
    <row r="137" spans="1:5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</row>
    <row r="138" spans="1:5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</row>
    <row r="139" spans="1:5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</row>
    <row r="140" spans="1:5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</row>
    <row r="141" spans="1:5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</row>
    <row r="142" spans="1:5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</row>
    <row r="143" spans="1:5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</row>
    <row r="144" spans="1:5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</row>
    <row r="145" spans="1:5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</row>
    <row r="146" spans="1:5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</row>
    <row r="147" spans="1:5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</row>
    <row r="148" spans="1:5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</row>
    <row r="149" spans="1:5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</row>
    <row r="150" spans="1:5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</row>
    <row r="151" spans="1:5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</row>
    <row r="152" spans="1:5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</row>
    <row r="153" spans="1: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</row>
    <row r="154" spans="1:5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</row>
    <row r="155" spans="1:5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</row>
    <row r="156" spans="1:5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</row>
    <row r="157" spans="1:5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</row>
    <row r="158" spans="1:5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</row>
    <row r="161" spans="1:5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</row>
    <row r="162" spans="1:5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</row>
    <row r="163" spans="1:5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</row>
    <row r="164" spans="1:5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</row>
    <row r="165" spans="1:5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</row>
    <row r="166" spans="1:5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</row>
    <row r="167" spans="1:5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</row>
    <row r="168" spans="1:5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</row>
    <row r="169" spans="1:5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</row>
    <row r="170" spans="1:5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</row>
    <row r="171" spans="1:5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</row>
    <row r="172" spans="1:5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</row>
    <row r="174" spans="1:5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</row>
    <row r="176" spans="1:5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</row>
    <row r="177" spans="1:5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</row>
    <row r="178" spans="1:5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</row>
    <row r="179" spans="1:5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</row>
    <row r="180" spans="1:5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</row>
    <row r="181" spans="1:5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</row>
    <row r="182" spans="1:5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</row>
    <row r="183" spans="1:5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</row>
    <row r="184" spans="1:5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</row>
    <row r="185" spans="1:5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</row>
    <row r="186" spans="1:5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</row>
    <row r="187" spans="1:5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</row>
    <row r="188" spans="1:5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</row>
    <row r="189" spans="1:5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</row>
    <row r="190" spans="1:5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</row>
    <row r="191" spans="1:5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</row>
    <row r="192" spans="1:5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</row>
    <row r="193" spans="1:5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</row>
    <row r="194" spans="1:5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</row>
    <row r="195" spans="1:5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</row>
    <row r="196" spans="1:5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</row>
    <row r="197" spans="1:5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</row>
    <row r="198" spans="1:5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</row>
    <row r="199" spans="1:5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</row>
    <row r="200" spans="1:5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</row>
    <row r="201" spans="1:5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</row>
    <row r="202" spans="1:5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</row>
    <row r="203" spans="1:5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</row>
    <row r="204" spans="1:5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</row>
    <row r="205" spans="1:5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</row>
    <row r="206" spans="1:5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</row>
    <row r="207" spans="1:5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</row>
    <row r="208" spans="1:5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</row>
    <row r="209" spans="1:5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</row>
    <row r="210" spans="1:5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</row>
    <row r="211" spans="1:5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</row>
    <row r="212" spans="1:5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</row>
    <row r="213" spans="1:5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</row>
    <row r="214" spans="1:5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</row>
    <row r="215" spans="1:5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</row>
    <row r="216" spans="1:5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</row>
    <row r="217" spans="1:5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</row>
    <row r="218" spans="1:5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</row>
    <row r="219" spans="1:5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</row>
    <row r="220" spans="1:5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</row>
    <row r="221" spans="1:5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</row>
    <row r="223" spans="1:5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</row>
    <row r="224" spans="1:5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</row>
    <row r="225" spans="1:5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</row>
    <row r="226" spans="1:5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</row>
    <row r="227" spans="1:5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</row>
    <row r="228" spans="1:5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</row>
    <row r="229" spans="1:5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</row>
    <row r="230" spans="1:5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</row>
    <row r="231" spans="1:5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</row>
    <row r="232" spans="1:5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</row>
    <row r="233" spans="1:5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</row>
    <row r="234" spans="1:5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</row>
    <row r="236" spans="1:5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</row>
    <row r="237" spans="1:5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</row>
    <row r="238" spans="1:5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</row>
    <row r="239" spans="1:5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</row>
    <row r="240" spans="1:5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</row>
    <row r="242" spans="1:5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</row>
    <row r="243" spans="1:5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</row>
    <row r="244" spans="1:5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</row>
    <row r="245" spans="1:5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</row>
    <row r="246" spans="1:5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</row>
    <row r="247" spans="1:5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</row>
    <row r="248" spans="1:5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</row>
    <row r="249" spans="1:5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</row>
    <row r="250" spans="1:5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</row>
    <row r="251" spans="1:5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</row>
    <row r="252" spans="1:5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</row>
    <row r="253" spans="1: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</row>
    <row r="254" spans="1:5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</row>
    <row r="255" spans="1:5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</row>
    <row r="256" spans="1:5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</row>
    <row r="257" spans="1:5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</row>
    <row r="258" spans="1:5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</row>
    <row r="259" spans="1:5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</row>
    <row r="260" spans="1:5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</row>
    <row r="261" spans="1:5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</row>
    <row r="262" spans="1:5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</row>
    <row r="265" spans="1:5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</row>
    <row r="266" spans="1:5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</row>
    <row r="267" spans="1:5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</row>
    <row r="268" spans="1:5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</row>
    <row r="269" spans="1:5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</row>
    <row r="270" spans="1:5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</row>
    <row r="271" spans="1:5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</row>
    <row r="272" spans="1:5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</row>
    <row r="273" spans="1:5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</row>
    <row r="274" spans="1:5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</row>
    <row r="275" spans="1:5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</row>
    <row r="276" spans="1:5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</row>
    <row r="277" spans="1:5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</row>
    <row r="278" spans="1:5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</row>
    <row r="279" spans="1:5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</row>
    <row r="280" spans="1:5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</row>
    <row r="281" spans="1:5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</row>
    <row r="282" spans="1:5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</row>
    <row r="283" spans="1:5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</row>
    <row r="284" spans="1:5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</row>
    <row r="285" spans="1:5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</row>
    <row r="286" spans="1:5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</row>
    <row r="287" spans="1:5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</row>
    <row r="288" spans="1:5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</row>
    <row r="289" spans="1:5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</row>
    <row r="290" spans="1:5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</row>
    <row r="291" spans="1:5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</row>
    <row r="292" spans="1:5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</row>
    <row r="293" spans="1:5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</row>
    <row r="294" spans="1:5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</row>
    <row r="295" spans="1:5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</row>
    <row r="296" spans="1:5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</row>
    <row r="297" spans="1:5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</row>
    <row r="298" spans="1:5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</row>
    <row r="299" spans="1:5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</row>
    <row r="300" spans="1:5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</row>
    <row r="301" spans="1:5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</row>
    <row r="302" spans="1:5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</row>
    <row r="303" spans="1:5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</row>
    <row r="304" spans="1:5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</row>
    <row r="305" spans="1:5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</row>
    <row r="306" spans="1:5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</row>
    <row r="307" spans="1:5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</row>
    <row r="308" spans="1:5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</row>
    <row r="309" spans="1:5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</row>
    <row r="310" spans="1:5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</row>
    <row r="311" spans="1:5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</row>
    <row r="312" spans="1:5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</row>
    <row r="313" spans="1:5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</row>
    <row r="314" spans="1:5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</row>
    <row r="315" spans="1:5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</row>
    <row r="316" spans="1:5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</row>
    <row r="317" spans="1:5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</row>
    <row r="318" spans="1:5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</row>
    <row r="319" spans="1:5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</row>
    <row r="320" spans="1:5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</row>
    <row r="321" spans="1:5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</row>
    <row r="322" spans="1:5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</row>
    <row r="323" spans="1:5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</row>
    <row r="324" spans="1:5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</row>
    <row r="325" spans="1:5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</row>
    <row r="326" spans="1:5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</row>
    <row r="327" spans="1:5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</row>
    <row r="328" spans="1:5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</row>
    <row r="329" spans="1:5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</row>
    <row r="330" spans="1:5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</row>
    <row r="331" spans="1:5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</row>
    <row r="332" spans="1:5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</row>
    <row r="333" spans="1:5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</row>
    <row r="334" spans="1:5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</row>
    <row r="335" spans="1:5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</row>
    <row r="336" spans="1:5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</row>
    <row r="337" spans="1:5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</row>
    <row r="338" spans="1:5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</row>
    <row r="339" spans="1:5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</row>
    <row r="340" spans="1:5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</row>
    <row r="341" spans="1:5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</row>
    <row r="342" spans="1:5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</row>
    <row r="343" spans="1:5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</row>
    <row r="344" spans="1:5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</row>
    <row r="345" spans="1:5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</row>
    <row r="346" spans="1:5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</row>
    <row r="347" spans="1:5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</row>
    <row r="348" spans="1:5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</row>
    <row r="349" spans="1:5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</row>
    <row r="350" spans="1:5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</row>
    <row r="351" spans="1:5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</row>
    <row r="352" spans="1:5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</row>
    <row r="353" spans="1: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</row>
    <row r="354" spans="1:5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</row>
    <row r="355" spans="1:5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</row>
    <row r="356" spans="1:5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</row>
    <row r="357" spans="1:5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</row>
    <row r="358" spans="1:5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</row>
    <row r="359" spans="1:5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</row>
    <row r="360" spans="1:5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</row>
    <row r="361" spans="1:5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</row>
    <row r="362" spans="1:5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</row>
    <row r="363" spans="1:5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</row>
    <row r="364" spans="1:5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</row>
    <row r="365" spans="1:5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</row>
    <row r="366" spans="1:5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</row>
    <row r="367" spans="1:5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</row>
    <row r="368" spans="1:5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</row>
    <row r="369" spans="1:5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</row>
    <row r="370" spans="1:5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</row>
    <row r="371" spans="1:5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</row>
    <row r="372" spans="1:5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</row>
    <row r="373" spans="1:5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</row>
    <row r="374" spans="1:5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</row>
    <row r="375" spans="1:5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</row>
    <row r="376" spans="1:5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</row>
    <row r="377" spans="1:5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</row>
    <row r="378" spans="1:5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</row>
    <row r="379" spans="1:5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</row>
    <row r="380" spans="1:5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</row>
    <row r="381" spans="1:5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</row>
    <row r="382" spans="1:5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</row>
    <row r="383" spans="1:5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</row>
    <row r="384" spans="1:5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</row>
    <row r="385" spans="1:5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</row>
    <row r="386" spans="1:5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</row>
    <row r="387" spans="1:5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</row>
    <row r="388" spans="1:5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</row>
    <row r="389" spans="1:5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</row>
    <row r="390" spans="1:5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</row>
    <row r="391" spans="1:5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</row>
    <row r="392" spans="1:5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</row>
    <row r="393" spans="1:5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</row>
    <row r="394" spans="1:5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</row>
    <row r="395" spans="1:5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</row>
    <row r="396" spans="1:5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</row>
    <row r="397" spans="1:5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</row>
    <row r="398" spans="1:5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</row>
    <row r="399" spans="1:5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</row>
    <row r="400" spans="1:5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</row>
    <row r="401" spans="1:5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</row>
    <row r="402" spans="1:5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</row>
    <row r="403" spans="1:5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</row>
    <row r="404" spans="1:5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</row>
    <row r="405" spans="1:5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</row>
    <row r="406" spans="1:5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</row>
    <row r="407" spans="1:5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</row>
    <row r="408" spans="1:5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</row>
    <row r="409" spans="1:5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</row>
    <row r="410" spans="1:5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</row>
    <row r="411" spans="1:5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</row>
    <row r="412" spans="1:5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</row>
    <row r="413" spans="1:5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</row>
    <row r="414" spans="1:5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</row>
    <row r="415" spans="1:5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</row>
    <row r="416" spans="1:5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</row>
    <row r="417" spans="1:5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</row>
    <row r="418" spans="1:5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</row>
    <row r="419" spans="1:5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</row>
    <row r="420" spans="1:5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</row>
    <row r="421" spans="1:5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</row>
    <row r="422" spans="1:5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</row>
    <row r="423" spans="1:5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</row>
    <row r="424" spans="1:5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</row>
    <row r="425" spans="1:5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</row>
    <row r="426" spans="1:5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</row>
    <row r="427" spans="1:5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</row>
    <row r="428" spans="1:5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</row>
    <row r="429" spans="1:5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</row>
    <row r="430" spans="1:5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</row>
    <row r="431" spans="1:5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</row>
    <row r="432" spans="1:5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</row>
    <row r="433" spans="1:5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</row>
    <row r="434" spans="1:5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</row>
    <row r="435" spans="1:5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</row>
    <row r="436" spans="1:5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</row>
    <row r="437" spans="1:5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</row>
    <row r="438" spans="1:5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</row>
    <row r="439" spans="1:5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</row>
    <row r="440" spans="1:5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</row>
    <row r="441" spans="1:5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</row>
    <row r="442" spans="1:5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</row>
    <row r="443" spans="1:5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</row>
    <row r="444" spans="1:5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</row>
    <row r="445" spans="1:5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</row>
    <row r="446" spans="1:5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</row>
    <row r="447" spans="1:5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</row>
    <row r="448" spans="1:5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</row>
    <row r="449" spans="1:5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</row>
    <row r="450" spans="1:5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</row>
    <row r="451" spans="1:5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</row>
    <row r="452" spans="1:5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</row>
    <row r="453" spans="1: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</row>
    <row r="454" spans="1:5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</row>
    <row r="455" spans="1:5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</row>
    <row r="456" spans="1:5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</row>
    <row r="457" spans="1:5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</row>
    <row r="458" spans="1:5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</row>
    <row r="459" spans="1:5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</row>
    <row r="460" spans="1:5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</row>
    <row r="461" spans="1:5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</row>
    <row r="462" spans="1:5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</row>
    <row r="463" spans="1:5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</row>
    <row r="464" spans="1:5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</row>
    <row r="465" spans="1:5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</row>
    <row r="466" spans="1:5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</row>
    <row r="467" spans="1:5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</row>
    <row r="468" spans="1:5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</row>
    <row r="469" spans="1:5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</row>
    <row r="470" spans="1:5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</row>
    <row r="471" spans="1:5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</row>
    <row r="472" spans="1:5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</row>
    <row r="473" spans="1:5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</row>
    <row r="474" spans="1:5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</row>
    <row r="475" spans="1:5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</row>
    <row r="476" spans="1:5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</row>
    <row r="477" spans="1:5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</row>
    <row r="478" spans="1:5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</row>
    <row r="479" spans="1:5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</row>
    <row r="480" spans="1:5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</row>
    <row r="481" spans="1:5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</row>
    <row r="482" spans="1:5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</row>
    <row r="483" spans="1:5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</row>
    <row r="484" spans="1:5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</row>
    <row r="485" spans="1:5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</row>
    <row r="486" spans="1:5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</row>
    <row r="487" spans="1:5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</row>
    <row r="488" spans="1:5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</row>
    <row r="489" spans="1:5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</row>
    <row r="490" spans="1:5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</row>
    <row r="491" spans="1:5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</row>
    <row r="492" spans="1:5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</row>
    <row r="493" spans="1:5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</row>
    <row r="494" spans="1:5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</row>
    <row r="495" spans="1:5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</row>
    <row r="496" spans="1:5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</row>
    <row r="497" spans="1:5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</row>
    <row r="498" spans="1:5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</row>
    <row r="499" spans="1:5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</row>
    <row r="500" spans="1:5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</row>
    <row r="501" spans="1:5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</row>
    <row r="502" spans="1:5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</row>
    <row r="503" spans="1:5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</row>
    <row r="504" spans="1:5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</row>
    <row r="505" spans="1:5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</row>
    <row r="506" spans="1:5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</row>
    <row r="507" spans="1:5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</row>
    <row r="508" spans="1:5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</row>
    <row r="509" spans="1:5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</row>
    <row r="510" spans="1:5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</row>
    <row r="511" spans="1:5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</row>
    <row r="512" spans="1:5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</row>
    <row r="513" spans="1:5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</row>
    <row r="514" spans="1:5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</row>
    <row r="515" spans="1:5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</row>
    <row r="516" spans="1:5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</row>
    <row r="517" spans="1:5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</row>
    <row r="518" spans="1:5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</row>
    <row r="519" spans="1:5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</row>
    <row r="520" spans="1:5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</row>
    <row r="521" spans="1:5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</row>
    <row r="522" spans="1:5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</row>
    <row r="523" spans="1:5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</row>
    <row r="524" spans="1:5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</row>
    <row r="525" spans="1:5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</row>
    <row r="526" spans="1:5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</row>
    <row r="527" spans="1:5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</row>
    <row r="528" spans="1:5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</row>
    <row r="529" spans="1:5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</row>
    <row r="530" spans="1:5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</row>
    <row r="531" spans="1:5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</row>
    <row r="532" spans="1:5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</row>
    <row r="533" spans="1:5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</row>
    <row r="534" spans="1:5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</row>
    <row r="535" spans="1:5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</row>
    <row r="536" spans="1:5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</row>
    <row r="537" spans="1:5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</row>
    <row r="538" spans="1:5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</row>
    <row r="539" spans="1:5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</row>
    <row r="540" spans="1:5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</row>
    <row r="541" spans="1:5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</row>
    <row r="542" spans="1:5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</row>
    <row r="543" spans="1:5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</row>
    <row r="544" spans="1:5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</row>
    <row r="545" spans="1:5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</row>
    <row r="546" spans="1:5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</row>
    <row r="547" spans="1:5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</row>
    <row r="548" spans="1:5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</row>
    <row r="549" spans="1:5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</row>
    <row r="550" spans="1:5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</row>
    <row r="551" spans="1:5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</row>
    <row r="552" spans="1:5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</row>
    <row r="553" spans="1: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</row>
    <row r="554" spans="1:5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</row>
    <row r="555" spans="1:5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</row>
    <row r="556" spans="1:5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</row>
    <row r="557" spans="1:5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</row>
    <row r="558" spans="1:5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</row>
    <row r="559" spans="1:5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</row>
    <row r="560" spans="1:5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</row>
    <row r="561" spans="1:5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</row>
    <row r="562" spans="1:5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</row>
    <row r="563" spans="1:5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</row>
    <row r="564" spans="1:5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</row>
    <row r="565" spans="1:5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</row>
    <row r="566" spans="1:5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</row>
    <row r="567" spans="1:5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</row>
    <row r="568" spans="1:5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</row>
    <row r="569" spans="1:5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</row>
    <row r="570" spans="1:5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</row>
    <row r="571" spans="1:5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</row>
    <row r="572" spans="1:5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</row>
    <row r="573" spans="1:5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</row>
    <row r="574" spans="1:5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</row>
    <row r="575" spans="1:5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</row>
    <row r="576" spans="1:5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</row>
    <row r="577" spans="1:5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</row>
    <row r="578" spans="1:5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</row>
    <row r="579" spans="1:5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</row>
    <row r="580" spans="1:5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</row>
    <row r="581" spans="1:5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</row>
    <row r="582" spans="1:5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</row>
    <row r="583" spans="1:5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</row>
    <row r="584" spans="1:5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</row>
    <row r="585" spans="1:5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</row>
    <row r="586" spans="1:5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</row>
    <row r="587" spans="1:5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</row>
    <row r="588" spans="1:5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</row>
    <row r="589" spans="1:5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</row>
    <row r="590" spans="1:5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</row>
    <row r="591" spans="1:5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</row>
    <row r="592" spans="1:5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</row>
    <row r="593" spans="1:5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</row>
    <row r="594" spans="1:5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</row>
    <row r="595" spans="1:5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</row>
    <row r="596" spans="1:5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</row>
    <row r="597" spans="1:5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</row>
    <row r="598" spans="1:5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</row>
    <row r="599" spans="1:5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</row>
    <row r="600" spans="1:5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</row>
    <row r="601" spans="1:5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</row>
    <row r="602" spans="1:5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</row>
    <row r="603" spans="1:5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</row>
    <row r="604" spans="1:5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</row>
    <row r="605" spans="1:5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</row>
    <row r="606" spans="1:5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</row>
    <row r="607" spans="1:5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</row>
    <row r="608" spans="1:5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</row>
    <row r="609" spans="1:5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</row>
    <row r="610" spans="1:5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</row>
    <row r="611" spans="1:5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</row>
    <row r="612" spans="1:5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</row>
    <row r="613" spans="1:5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</row>
    <row r="614" spans="1:5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</row>
    <row r="615" spans="1:5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</row>
    <row r="616" spans="1:5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</row>
    <row r="617" spans="1:5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</row>
    <row r="618" spans="1:5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</row>
    <row r="619" spans="1:5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</row>
    <row r="620" spans="1:5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</row>
    <row r="621" spans="1:5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</row>
    <row r="622" spans="1:5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</row>
    <row r="623" spans="1:5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</row>
    <row r="624" spans="1:5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</row>
    <row r="625" spans="1:5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</row>
    <row r="626" spans="1:5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</row>
    <row r="627" spans="1:5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</row>
    <row r="628" spans="1:5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</row>
    <row r="629" spans="1:5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</row>
    <row r="630" spans="1:5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</row>
    <row r="631" spans="1:5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</row>
    <row r="632" spans="1:5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</row>
    <row r="633" spans="1:5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</row>
    <row r="634" spans="1:5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</row>
    <row r="635" spans="1:5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</row>
    <row r="636" spans="1:5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</row>
    <row r="637" spans="1:5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</row>
    <row r="638" spans="1:5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</row>
    <row r="639" spans="1:5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</row>
    <row r="640" spans="1:5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</row>
    <row r="641" spans="1:5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</row>
    <row r="642" spans="1:5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</row>
    <row r="643" spans="1:5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</row>
    <row r="644" spans="1:5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</row>
    <row r="645" spans="1:5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</row>
    <row r="646" spans="1:5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</row>
    <row r="647" spans="1:5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</row>
    <row r="648" spans="1:5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</row>
    <row r="649" spans="1:5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</row>
    <row r="650" spans="1:5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</row>
    <row r="651" spans="1:5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</row>
    <row r="652" spans="1:5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</row>
    <row r="653" spans="1: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</row>
    <row r="654" spans="1:5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</row>
    <row r="655" spans="1:5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</row>
    <row r="656" spans="1:5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</row>
    <row r="657" spans="1:5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</row>
    <row r="658" spans="1:5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</row>
    <row r="659" spans="1:5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</row>
    <row r="660" spans="1:5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</row>
    <row r="661" spans="1:5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</row>
    <row r="662" spans="1:5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</row>
    <row r="663" spans="1:5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</row>
    <row r="664" spans="1:5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</row>
    <row r="665" spans="1:5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</row>
    <row r="666" spans="1:5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</row>
    <row r="667" spans="1:5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</row>
    <row r="668" spans="1:5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</row>
    <row r="669" spans="1:5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</row>
    <row r="670" spans="1:5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</row>
    <row r="671" spans="1:5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</row>
    <row r="672" spans="1:5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</row>
    <row r="673" spans="1:5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</row>
    <row r="674" spans="1:5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</row>
    <row r="675" spans="1:5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</row>
    <row r="676" spans="1:5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</row>
    <row r="677" spans="1:5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</row>
    <row r="678" spans="1:5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</row>
    <row r="679" spans="1:5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</row>
    <row r="680" spans="1:5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</row>
    <row r="681" spans="1:5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</row>
    <row r="682" spans="1:5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</row>
    <row r="683" spans="1:5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</row>
    <row r="684" spans="1:5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</row>
    <row r="685" spans="1:5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</row>
    <row r="686" spans="1:5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</row>
    <row r="687" spans="1:5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</row>
    <row r="688" spans="1:5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</row>
    <row r="689" spans="1:5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</row>
    <row r="690" spans="1:5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</row>
    <row r="691" spans="1:5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</row>
    <row r="692" spans="1:5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</row>
    <row r="693" spans="1:5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</row>
    <row r="694" spans="1:5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</row>
    <row r="695" spans="1:5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</row>
    <row r="696" spans="1:5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</row>
    <row r="697" spans="1:5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</row>
    <row r="698" spans="1:5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</row>
    <row r="699" spans="1:5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</row>
    <row r="700" spans="1:5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</row>
    <row r="701" spans="1:5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</row>
    <row r="702" spans="1:5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</row>
    <row r="703" spans="1:5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</row>
    <row r="704" spans="1:5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</row>
    <row r="705" spans="1:5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</row>
    <row r="706" spans="1:5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</row>
    <row r="707" spans="1:5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</row>
    <row r="708" spans="1:5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</row>
    <row r="709" spans="1:5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</row>
    <row r="710" spans="1:5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</row>
    <row r="711" spans="1:5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</row>
    <row r="712" spans="1:5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</row>
    <row r="713" spans="1:5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</row>
    <row r="714" spans="1:5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</row>
    <row r="715" spans="1:5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</row>
    <row r="716" spans="1:5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</row>
    <row r="717" spans="1:5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</row>
    <row r="718" spans="1:5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</row>
    <row r="719" spans="1:5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</row>
    <row r="720" spans="1:5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</row>
    <row r="721" spans="1:5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</row>
    <row r="722" spans="1:5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</row>
    <row r="723" spans="1:5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</row>
    <row r="724" spans="1:5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</row>
    <row r="725" spans="1:5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</row>
    <row r="726" spans="1:5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</row>
    <row r="727" spans="1:5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</row>
    <row r="728" spans="1:5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</row>
    <row r="729" spans="1:5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</row>
    <row r="730" spans="1:5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</row>
    <row r="731" spans="1:5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</row>
    <row r="732" spans="1:5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</row>
    <row r="733" spans="1:5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</row>
    <row r="734" spans="1:5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</row>
    <row r="735" spans="1:5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</row>
    <row r="736" spans="1:5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</row>
    <row r="737" spans="1:5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</row>
    <row r="738" spans="1:5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</row>
    <row r="739" spans="1:5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</row>
    <row r="740" spans="1:5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</row>
    <row r="741" spans="1:5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</row>
    <row r="742" spans="1:5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</row>
    <row r="743" spans="1:5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</row>
    <row r="744" spans="1:5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</row>
    <row r="745" spans="1:5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</row>
    <row r="746" spans="1:5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</row>
    <row r="747" spans="1:5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</row>
    <row r="748" spans="1:5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</row>
    <row r="749" spans="1:5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</row>
    <row r="750" spans="1:5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</row>
    <row r="751" spans="1:5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</row>
    <row r="752" spans="1:5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</row>
    <row r="753" spans="1: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</row>
    <row r="754" spans="1:5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</row>
    <row r="755" spans="1:5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</row>
    <row r="756" spans="1:5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</row>
    <row r="757" spans="1:5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</row>
    <row r="758" spans="1:5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</row>
    <row r="759" spans="1:5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</row>
    <row r="760" spans="1:5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</row>
    <row r="761" spans="1:5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</row>
    <row r="762" spans="1:5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</row>
    <row r="763" spans="1:5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</row>
    <row r="764" spans="1:5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</row>
    <row r="765" spans="1:5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</row>
    <row r="766" spans="1:5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</row>
    <row r="767" spans="1:5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</row>
    <row r="768" spans="1:5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</row>
    <row r="769" spans="1:5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</row>
    <row r="770" spans="1:5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</row>
    <row r="771" spans="1:5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</row>
    <row r="772" spans="1:5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</row>
    <row r="773" spans="1:5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</row>
    <row r="774" spans="1:5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</row>
    <row r="775" spans="1:5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</row>
    <row r="776" spans="1:5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</row>
    <row r="777" spans="1:5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</row>
    <row r="778" spans="1:5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</row>
    <row r="779" spans="1:5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</row>
    <row r="780" spans="1:5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</row>
    <row r="781" spans="1:5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</row>
    <row r="782" spans="1:5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</row>
    <row r="783" spans="1:5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</row>
    <row r="784" spans="1:5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</row>
    <row r="785" spans="1:5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</row>
    <row r="786" spans="1:5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</row>
    <row r="787" spans="1:5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</row>
    <row r="788" spans="1:5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</row>
    <row r="789" spans="1:5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</row>
    <row r="790" spans="1:5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</row>
    <row r="791" spans="1:5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</row>
    <row r="792" spans="1:5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</row>
    <row r="793" spans="1:5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</row>
    <row r="794" spans="1:5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</row>
    <row r="795" spans="1:5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</row>
    <row r="796" spans="1:5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</row>
    <row r="797" spans="1:5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</row>
    <row r="798" spans="1:5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</row>
    <row r="799" spans="1:5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</row>
    <row r="800" spans="1:5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</row>
    <row r="801" spans="1:5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</row>
    <row r="802" spans="1:5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</row>
    <row r="803" spans="1:5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</row>
    <row r="804" spans="1:5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</row>
    <row r="805" spans="1:5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</row>
    <row r="806" spans="1:5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</row>
    <row r="807" spans="1:5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</row>
    <row r="808" spans="1:5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</row>
    <row r="809" spans="1:5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</row>
    <row r="810" spans="1:5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</row>
    <row r="811" spans="1:5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</row>
    <row r="812" spans="1:5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</row>
    <row r="813" spans="1:5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</row>
    <row r="814" spans="1:5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</row>
    <row r="815" spans="1:5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</row>
    <row r="816" spans="1:5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</row>
    <row r="817" spans="1:5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</row>
    <row r="818" spans="1:5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</row>
    <row r="819" spans="1:5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</row>
    <row r="820" spans="1:5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</row>
    <row r="821" spans="1:5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</row>
    <row r="822" spans="1:5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</row>
    <row r="823" spans="1:5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</row>
    <row r="824" spans="1:5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</row>
    <row r="825" spans="1:5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</row>
    <row r="826" spans="1:5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</row>
    <row r="827" spans="1:5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</row>
    <row r="828" spans="1:5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</row>
    <row r="829" spans="1:5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</row>
    <row r="830" spans="1:5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</row>
    <row r="831" spans="1:5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</row>
    <row r="832" spans="1:5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</row>
    <row r="833" spans="1:5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</row>
    <row r="834" spans="1:5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</row>
    <row r="835" spans="1:5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</row>
    <row r="836" spans="1:5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</row>
    <row r="837" spans="1:5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</row>
    <row r="838" spans="1:5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</row>
    <row r="839" spans="1:5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</row>
    <row r="840" spans="1:5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</row>
    <row r="841" spans="1:5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</row>
    <row r="842" spans="1:5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</row>
    <row r="843" spans="1:5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</row>
    <row r="844" spans="1:5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</row>
    <row r="845" spans="1:5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</row>
    <row r="846" spans="1:5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</row>
    <row r="847" spans="1:5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</row>
    <row r="848" spans="1:5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</row>
    <row r="849" spans="1:5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</row>
    <row r="850" spans="1:5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</row>
    <row r="851" spans="1:5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</row>
    <row r="852" spans="1:5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</row>
    <row r="853" spans="1: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</row>
    <row r="854" spans="1:5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</row>
    <row r="855" spans="1:5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</row>
    <row r="856" spans="1:5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</row>
    <row r="857" spans="1:5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</row>
    <row r="858" spans="1:5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</row>
    <row r="859" spans="1:5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</row>
    <row r="860" spans="1:5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</row>
    <row r="861" spans="1:5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</row>
    <row r="862" spans="1:5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</row>
    <row r="863" spans="1:5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</row>
    <row r="864" spans="1:5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</row>
    <row r="865" spans="1:5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</row>
    <row r="866" spans="1:5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</row>
    <row r="867" spans="1:5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</row>
    <row r="868" spans="1:5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</row>
    <row r="869" spans="1:5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</row>
    <row r="870" spans="1:5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</row>
    <row r="871" spans="1:5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</row>
    <row r="872" spans="1:5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</row>
    <row r="873" spans="1:5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</row>
    <row r="874" spans="1:5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</row>
    <row r="875" spans="1:5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</row>
    <row r="876" spans="1:5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</row>
    <row r="877" spans="1:5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</row>
    <row r="878" spans="1:5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</row>
    <row r="879" spans="1:5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</row>
    <row r="880" spans="1:5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</row>
    <row r="881" spans="1:5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</row>
    <row r="882" spans="1:5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</row>
    <row r="883" spans="1:5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</row>
    <row r="884" spans="1:5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</row>
    <row r="885" spans="1:5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</row>
    <row r="886" spans="1:5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</row>
    <row r="887" spans="1:5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</row>
    <row r="888" spans="1:5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</row>
    <row r="889" spans="1:5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</row>
    <row r="890" spans="1:5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</row>
    <row r="891" spans="1:5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</row>
    <row r="892" spans="1:5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</row>
    <row r="893" spans="1:5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</row>
    <row r="894" spans="1:5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</row>
    <row r="895" spans="1:5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</row>
    <row r="896" spans="1:5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</row>
    <row r="897" spans="1:5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</row>
    <row r="898" spans="1:5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</row>
    <row r="899" spans="1:5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</row>
    <row r="900" spans="1:5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</row>
    <row r="901" spans="1:5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</row>
    <row r="902" spans="1:5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</row>
    <row r="903" spans="1:5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</row>
    <row r="904" spans="1:5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</row>
    <row r="905" spans="1:5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</row>
    <row r="906" spans="1:5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</row>
    <row r="907" spans="1:5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</row>
    <row r="908" spans="1:5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</row>
    <row r="909" spans="1:5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</row>
    <row r="910" spans="1:5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</row>
    <row r="911" spans="1:5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</row>
    <row r="912" spans="1:5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</row>
    <row r="913" spans="1:5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</row>
    <row r="914" spans="1:5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</row>
    <row r="915" spans="1:5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</row>
    <row r="916" spans="1:5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</row>
    <row r="917" spans="1:5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</row>
    <row r="918" spans="1:5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</row>
    <row r="919" spans="1:5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</row>
    <row r="920" spans="1:5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</row>
    <row r="921" spans="1:5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</row>
    <row r="922" spans="1:5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</row>
    <row r="923" spans="1:5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</row>
    <row r="924" spans="1:5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</row>
    <row r="925" spans="1:5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</row>
    <row r="926" spans="1:5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</row>
    <row r="927" spans="1:5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</row>
    <row r="928" spans="1:5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</row>
    <row r="929" spans="1:5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</row>
    <row r="930" spans="1:5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</row>
    <row r="931" spans="1:5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</row>
    <row r="932" spans="1:5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</row>
    <row r="933" spans="1:5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</row>
    <row r="934" spans="1:5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</row>
    <row r="935" spans="1:5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</row>
    <row r="936" spans="1:5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</row>
    <row r="937" spans="1:5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</row>
    <row r="938" spans="1:5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</row>
    <row r="939" spans="1:5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</row>
    <row r="940" spans="1:5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</row>
    <row r="941" spans="1:5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</row>
    <row r="942" spans="1:5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</row>
    <row r="943" spans="1:5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</row>
    <row r="944" spans="1:5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</row>
    <row r="945" spans="1:5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</row>
    <row r="946" spans="1:5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</row>
    <row r="947" spans="1:5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</row>
    <row r="948" spans="1:5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</row>
    <row r="949" spans="1:5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</row>
    <row r="950" spans="1:5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</row>
    <row r="951" spans="1:5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</row>
    <row r="952" spans="1:5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</row>
    <row r="953" spans="1: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</row>
    <row r="954" spans="1:5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</row>
    <row r="955" spans="1:5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</row>
    <row r="956" spans="1:5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</row>
    <row r="957" spans="1:5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</row>
    <row r="958" spans="1:5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</row>
    <row r="959" spans="1:5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</row>
    <row r="960" spans="1:5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</row>
    <row r="961" spans="1:5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</row>
    <row r="962" spans="1:5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</row>
    <row r="963" spans="1:5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</row>
    <row r="964" spans="1:5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</row>
    <row r="965" spans="1:5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</row>
    <row r="966" spans="1:5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</row>
    <row r="967" spans="1:5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</row>
    <row r="968" spans="1:5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</row>
    <row r="969" spans="1:5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</row>
    <row r="970" spans="1:5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</row>
    <row r="971" spans="1:5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</row>
    <row r="972" spans="1:5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</row>
    <row r="973" spans="1:5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</row>
    <row r="974" spans="1:5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</row>
    <row r="975" spans="1:5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</row>
    <row r="976" spans="1:5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</row>
    <row r="977" spans="1:5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</row>
    <row r="978" spans="1:5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</row>
    <row r="979" spans="1:5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</row>
    <row r="980" spans="1:5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</row>
    <row r="981" spans="1:5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</row>
    <row r="982" spans="1:5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</row>
    <row r="983" spans="1:5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</row>
    <row r="984" spans="1:5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</row>
    <row r="985" spans="1:5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</row>
    <row r="986" spans="1:5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</row>
    <row r="987" spans="1:5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</row>
    <row r="988" spans="1:5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</row>
    <row r="989" spans="1:5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</row>
    <row r="990" spans="1:5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</row>
    <row r="991" spans="1:5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</row>
    <row r="992" spans="1:5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</row>
    <row r="993" spans="1:5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</row>
    <row r="994" spans="1:5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</row>
    <row r="995" spans="1:5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</row>
    <row r="996" spans="1:5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</row>
    <row r="997" spans="1:5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</row>
    <row r="998" spans="1:5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</row>
    <row r="999" spans="1:5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</row>
    <row r="1000" spans="1:5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</row>
    <row r="1001" spans="1:53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</row>
    <row r="1002" spans="1:53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</row>
    <row r="1003" spans="1:5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</row>
    <row r="1004" spans="1:53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</row>
    <row r="1005" spans="1:53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</row>
    <row r="1006" spans="1:53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</row>
    <row r="1007" spans="1:53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</row>
  </sheetData>
  <mergeCells count="3">
    <mergeCell ref="A3:E3"/>
    <mergeCell ref="A17:E17"/>
    <mergeCell ref="A28:E28"/>
  </mergeCells>
  <dataValidations count="1">
    <dataValidation type="list" allowBlank="1" showErrorMessage="1" sqref="E4:E10 E18:E21 E29">
      <formula1>$BA$1:$BA$4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9"/>
  <sheetViews>
    <sheetView workbookViewId="0"/>
  </sheetViews>
  <sheetFormatPr baseColWidth="10" defaultColWidth="14.42578125" defaultRowHeight="15" customHeight="1"/>
  <cols>
    <col min="1" max="1" width="34.7109375" customWidth="1"/>
    <col min="2" max="4" width="42.7109375" customWidth="1"/>
    <col min="5" max="53" width="11.42578125" customWidth="1"/>
  </cols>
  <sheetData>
    <row r="1" spans="1:53" ht="15.75" customHeight="1">
      <c r="A1" s="37" t="s">
        <v>127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>
        <v>5</v>
      </c>
    </row>
    <row r="2" spans="1:53" ht="32.25" customHeight="1">
      <c r="A2" s="38" t="s">
        <v>24</v>
      </c>
      <c r="B2" s="39" t="s">
        <v>25</v>
      </c>
      <c r="C2" s="40" t="s">
        <v>26</v>
      </c>
      <c r="D2" s="38" t="s">
        <v>27</v>
      </c>
      <c r="E2" s="39" t="s">
        <v>28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>
        <v>3</v>
      </c>
    </row>
    <row r="3" spans="1:53" ht="15.75" customHeight="1">
      <c r="A3" s="168" t="s">
        <v>128</v>
      </c>
      <c r="B3" s="171"/>
      <c r="C3" s="171"/>
      <c r="D3" s="171"/>
      <c r="E3" s="16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>
        <v>0</v>
      </c>
    </row>
    <row r="4" spans="1:53" ht="145.5" customHeight="1">
      <c r="A4" s="41" t="s">
        <v>129</v>
      </c>
      <c r="B4" s="44" t="s">
        <v>130</v>
      </c>
      <c r="C4" s="44" t="s">
        <v>131</v>
      </c>
      <c r="D4" s="44" t="s">
        <v>132</v>
      </c>
      <c r="E4" s="68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 t="s">
        <v>37</v>
      </c>
    </row>
    <row r="5" spans="1:53" ht="65.25" customHeight="1">
      <c r="A5" s="52" t="s">
        <v>133</v>
      </c>
      <c r="B5" s="53" t="s">
        <v>134</v>
      </c>
      <c r="C5" s="53" t="s">
        <v>135</v>
      </c>
      <c r="D5" s="53" t="s">
        <v>136</v>
      </c>
      <c r="E5" s="6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65.25" customHeight="1">
      <c r="A6" s="52" t="s">
        <v>137</v>
      </c>
      <c r="B6" s="53" t="s">
        <v>138</v>
      </c>
      <c r="C6" s="53" t="s">
        <v>139</v>
      </c>
      <c r="D6" s="53" t="s">
        <v>140</v>
      </c>
      <c r="E6" s="6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pans="1:53" ht="65.25" customHeight="1">
      <c r="A7" s="52" t="s">
        <v>141</v>
      </c>
      <c r="B7" s="64" t="s">
        <v>142</v>
      </c>
      <c r="C7" s="64" t="s">
        <v>143</v>
      </c>
      <c r="D7" s="69" t="s">
        <v>144</v>
      </c>
      <c r="E7" s="6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pans="1:53" ht="15.75" customHeight="1">
      <c r="A8" s="70"/>
      <c r="B8" s="43"/>
      <c r="C8" s="43"/>
      <c r="D8" s="33" t="s">
        <v>69</v>
      </c>
      <c r="E8" s="34">
        <f>SUM(E4:E7)</f>
        <v>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ht="15.75" customHeight="1">
      <c r="A9" s="70"/>
      <c r="B9" s="43"/>
      <c r="C9" s="43"/>
      <c r="D9" s="33" t="s">
        <v>70</v>
      </c>
      <c r="E9" s="34">
        <v>20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pans="1:53" ht="15.75" customHeight="1">
      <c r="A10" s="70"/>
      <c r="B10" s="43"/>
      <c r="C10" s="43"/>
      <c r="D10" s="71" t="s">
        <v>145</v>
      </c>
      <c r="E10" s="50">
        <v>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pans="1:53" ht="15.75" customHeight="1">
      <c r="A11" s="70"/>
      <c r="B11" s="43"/>
      <c r="C11" s="43"/>
      <c r="D11" s="43"/>
      <c r="E11" s="7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pans="1:53" ht="31.5">
      <c r="A12" s="51" t="s">
        <v>24</v>
      </c>
      <c r="B12" s="59" t="s">
        <v>25</v>
      </c>
      <c r="C12" s="60" t="s">
        <v>26</v>
      </c>
      <c r="D12" s="58" t="s">
        <v>27</v>
      </c>
      <c r="E12" s="51" t="s">
        <v>28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pans="1:53" ht="15.75" customHeight="1">
      <c r="A13" s="168" t="s">
        <v>146</v>
      </c>
      <c r="B13" s="171"/>
      <c r="C13" s="171"/>
      <c r="D13" s="171"/>
      <c r="E13" s="16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53" ht="63">
      <c r="A14" s="73" t="s">
        <v>147</v>
      </c>
      <c r="B14" s="53" t="s">
        <v>148</v>
      </c>
      <c r="C14" s="53" t="s">
        <v>149</v>
      </c>
      <c r="D14" s="74" t="s">
        <v>150</v>
      </c>
      <c r="E14" s="51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pans="1:53" ht="63" customHeight="1">
      <c r="A15" s="73" t="s">
        <v>151</v>
      </c>
      <c r="B15" s="53" t="s">
        <v>152</v>
      </c>
      <c r="C15" s="53" t="s">
        <v>153</v>
      </c>
      <c r="D15" s="74" t="s">
        <v>154</v>
      </c>
      <c r="E15" s="75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pans="1:53" ht="54" customHeight="1">
      <c r="A16" s="76" t="s">
        <v>155</v>
      </c>
      <c r="B16" s="53" t="s">
        <v>156</v>
      </c>
      <c r="C16" s="53" t="s">
        <v>157</v>
      </c>
      <c r="D16" s="74" t="s">
        <v>158</v>
      </c>
      <c r="E16" s="75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74.25" customHeight="1">
      <c r="A17" s="76" t="s">
        <v>159</v>
      </c>
      <c r="B17" s="53" t="s">
        <v>160</v>
      </c>
      <c r="C17" s="23" t="s">
        <v>31</v>
      </c>
      <c r="D17" s="74" t="s">
        <v>161</v>
      </c>
      <c r="E17" s="7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69" customHeight="1">
      <c r="A18" s="76" t="s">
        <v>162</v>
      </c>
      <c r="B18" s="53" t="s">
        <v>163</v>
      </c>
      <c r="C18" s="53" t="s">
        <v>164</v>
      </c>
      <c r="D18" s="74" t="s">
        <v>165</v>
      </c>
      <c r="E18" s="7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44.25" customHeight="1">
      <c r="A19" s="76" t="s">
        <v>166</v>
      </c>
      <c r="B19" s="53" t="s">
        <v>167</v>
      </c>
      <c r="C19" s="53" t="s">
        <v>168</v>
      </c>
      <c r="D19" s="74" t="s">
        <v>169</v>
      </c>
      <c r="E19" s="7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45" customHeight="1">
      <c r="A20" s="77" t="s">
        <v>170</v>
      </c>
      <c r="B20" s="78" t="s">
        <v>171</v>
      </c>
      <c r="C20" s="78" t="s">
        <v>172</v>
      </c>
      <c r="D20" s="79" t="s">
        <v>173</v>
      </c>
      <c r="E20" s="7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pans="1:53" ht="50.25" customHeight="1">
      <c r="A21" s="48" t="s">
        <v>174</v>
      </c>
      <c r="B21" s="49" t="s">
        <v>175</v>
      </c>
      <c r="C21" s="49" t="s">
        <v>176</v>
      </c>
      <c r="D21" s="80" t="s">
        <v>177</v>
      </c>
      <c r="E21" s="7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pans="1:53" ht="15.75" customHeight="1">
      <c r="A22" s="81"/>
      <c r="B22" s="43"/>
      <c r="C22" s="43"/>
      <c r="D22" s="31" t="s">
        <v>69</v>
      </c>
      <c r="E22" s="32">
        <f>SUM(E14:E21)</f>
        <v>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pans="1:53" ht="15.75" customHeight="1">
      <c r="A23" s="81"/>
      <c r="B23" s="43"/>
      <c r="C23" s="43"/>
      <c r="D23" s="33" t="s">
        <v>70</v>
      </c>
      <c r="E23" s="34">
        <v>40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pans="1:53" ht="15.75" customHeight="1">
      <c r="A24" s="81"/>
      <c r="B24" s="43"/>
      <c r="C24" s="43"/>
      <c r="D24" s="33" t="s">
        <v>178</v>
      </c>
      <c r="E24" s="50">
        <v>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5.75" customHeight="1">
      <c r="A25" s="81"/>
      <c r="B25" s="43"/>
      <c r="C25" s="43"/>
      <c r="D25" s="43"/>
      <c r="E25" s="8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31.5">
      <c r="A26" s="51" t="s">
        <v>24</v>
      </c>
      <c r="B26" s="20" t="s">
        <v>25</v>
      </c>
      <c r="C26" s="83" t="s">
        <v>26</v>
      </c>
      <c r="D26" s="51" t="s">
        <v>27</v>
      </c>
      <c r="E26" s="20" t="s">
        <v>28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5.75" customHeight="1">
      <c r="A27" s="168" t="s">
        <v>179</v>
      </c>
      <c r="B27" s="171"/>
      <c r="C27" s="171"/>
      <c r="D27" s="171"/>
      <c r="E27" s="16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65.25" customHeight="1">
      <c r="A28" s="55" t="s">
        <v>180</v>
      </c>
      <c r="B28" s="53" t="s">
        <v>181</v>
      </c>
      <c r="C28" s="53" t="s">
        <v>182</v>
      </c>
      <c r="D28" s="53" t="s">
        <v>183</v>
      </c>
      <c r="E28" s="25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58.5" customHeight="1">
      <c r="A29" s="55" t="s">
        <v>184</v>
      </c>
      <c r="B29" s="53" t="s">
        <v>185</v>
      </c>
      <c r="C29" s="53" t="s">
        <v>186</v>
      </c>
      <c r="D29" s="53" t="s">
        <v>187</v>
      </c>
      <c r="E29" s="25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1:53" ht="58.5" customHeight="1">
      <c r="A30" s="55" t="s">
        <v>188</v>
      </c>
      <c r="B30" s="53" t="s">
        <v>189</v>
      </c>
      <c r="C30" s="53" t="s">
        <v>190</v>
      </c>
      <c r="D30" s="53" t="s">
        <v>191</v>
      </c>
      <c r="E30" s="25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1:53" ht="58.5" customHeight="1">
      <c r="A31" s="55" t="s">
        <v>192</v>
      </c>
      <c r="B31" s="53" t="s">
        <v>193</v>
      </c>
      <c r="C31" s="53" t="s">
        <v>194</v>
      </c>
      <c r="D31" s="53" t="s">
        <v>195</v>
      </c>
      <c r="E31" s="25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pans="1:53" ht="58.5" customHeight="1">
      <c r="A32" s="55" t="s">
        <v>196</v>
      </c>
      <c r="B32" s="53" t="s">
        <v>197</v>
      </c>
      <c r="C32" s="53" t="s">
        <v>198</v>
      </c>
      <c r="D32" s="53" t="s">
        <v>199</v>
      </c>
      <c r="E32" s="25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1:53" ht="15.75" customHeight="1">
      <c r="A33" s="2"/>
      <c r="B33" s="2"/>
      <c r="C33" s="2"/>
      <c r="D33" s="31" t="s">
        <v>69</v>
      </c>
      <c r="E33" s="32">
        <f>SUM(E28:E32)</f>
        <v>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1:53" ht="15.75" customHeight="1">
      <c r="A34" s="2"/>
      <c r="B34" s="2"/>
      <c r="C34" s="2"/>
      <c r="D34" s="66" t="s">
        <v>70</v>
      </c>
      <c r="E34" s="84">
        <v>25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15.75" customHeight="1">
      <c r="A35" s="2"/>
      <c r="B35" s="2"/>
      <c r="C35" s="2"/>
      <c r="D35" s="33" t="s">
        <v>200</v>
      </c>
      <c r="E35" s="85">
        <v>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pans="1:53" ht="15.75" customHeight="1">
      <c r="A36" s="2"/>
      <c r="B36" s="2"/>
      <c r="C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spans="1:53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38" spans="1:53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</row>
    <row r="39" spans="1:53" ht="31.5">
      <c r="A39" s="58" t="s">
        <v>24</v>
      </c>
      <c r="B39" s="59" t="s">
        <v>25</v>
      </c>
      <c r="C39" s="59" t="s">
        <v>26</v>
      </c>
      <c r="D39" s="60" t="s">
        <v>27</v>
      </c>
      <c r="E39" s="51" t="s">
        <v>28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</row>
    <row r="40" spans="1:53" ht="15.75">
      <c r="A40" s="172" t="s">
        <v>121</v>
      </c>
      <c r="B40" s="171"/>
      <c r="C40" s="171"/>
      <c r="D40" s="171"/>
      <c r="E40" s="165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</row>
    <row r="41" spans="1:53" ht="47.25">
      <c r="A41" s="61" t="s">
        <v>122</v>
      </c>
      <c r="B41" s="62" t="s">
        <v>123</v>
      </c>
      <c r="C41" s="63" t="s">
        <v>31</v>
      </c>
      <c r="D41" s="64" t="s">
        <v>124</v>
      </c>
      <c r="E41" s="65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ht="15.75" customHeight="1">
      <c r="A42" s="2"/>
      <c r="B42" s="2"/>
      <c r="C42" s="2"/>
      <c r="D42" s="33" t="s">
        <v>70</v>
      </c>
      <c r="E42" s="34">
        <v>5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</row>
    <row r="43" spans="1:53" ht="15.75" customHeight="1">
      <c r="A43" s="2"/>
      <c r="B43" s="2"/>
      <c r="C43" s="2"/>
      <c r="D43" s="66" t="s">
        <v>125</v>
      </c>
      <c r="E43" s="50">
        <v>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</row>
    <row r="44" spans="1:53" ht="15.75" customHeight="1">
      <c r="A44" s="2"/>
      <c r="B44" s="2"/>
      <c r="C44" s="2"/>
      <c r="D44" s="35" t="s">
        <v>201</v>
      </c>
      <c r="E44" s="67">
        <f>(E10*0.15)+(E24*0.5)+(E35*0.3)+(E43*0.05)</f>
        <v>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</row>
    <row r="45" spans="1:53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</row>
    <row r="46" spans="1:53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</row>
    <row r="47" spans="1:53" ht="15.75" customHeight="1">
      <c r="A47" s="37" t="s">
        <v>202</v>
      </c>
      <c r="B47" s="2"/>
      <c r="C47" s="2"/>
      <c r="D47" s="2"/>
      <c r="E47" s="86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1:53" ht="31.5">
      <c r="A48" s="51" t="s">
        <v>24</v>
      </c>
      <c r="B48" s="59" t="s">
        <v>25</v>
      </c>
      <c r="C48" s="60" t="s">
        <v>26</v>
      </c>
      <c r="D48" s="58" t="s">
        <v>27</v>
      </c>
      <c r="E48" s="51" t="s">
        <v>28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1:53" ht="15.75" customHeight="1">
      <c r="A49" s="168" t="s">
        <v>203</v>
      </c>
      <c r="B49" s="171"/>
      <c r="C49" s="171"/>
      <c r="D49" s="171"/>
      <c r="E49" s="165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1:53" ht="126">
      <c r="A50" s="61" t="s">
        <v>204</v>
      </c>
      <c r="B50" s="44" t="s">
        <v>205</v>
      </c>
      <c r="C50" s="44" t="s">
        <v>206</v>
      </c>
      <c r="D50" s="44" t="s">
        <v>132</v>
      </c>
      <c r="E50" s="68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1:53" ht="47.25">
      <c r="A51" s="87" t="s">
        <v>207</v>
      </c>
      <c r="B51" s="53" t="s">
        <v>208</v>
      </c>
      <c r="C51" s="53" t="s">
        <v>209</v>
      </c>
      <c r="D51" s="53" t="s">
        <v>210</v>
      </c>
      <c r="E51" s="68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1:53" ht="47.25">
      <c r="A52" s="87" t="s">
        <v>211</v>
      </c>
      <c r="B52" s="53" t="s">
        <v>212</v>
      </c>
      <c r="C52" s="53" t="s">
        <v>213</v>
      </c>
      <c r="D52" s="53" t="s">
        <v>214</v>
      </c>
      <c r="E52" s="68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1:53" ht="47.25">
      <c r="A53" s="87" t="s">
        <v>215</v>
      </c>
      <c r="B53" s="53" t="s">
        <v>216</v>
      </c>
      <c r="C53" s="53" t="s">
        <v>217</v>
      </c>
      <c r="D53" s="53" t="s">
        <v>218</v>
      </c>
      <c r="E53" s="68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1:53" ht="63">
      <c r="A54" s="87" t="s">
        <v>219</v>
      </c>
      <c r="B54" s="53" t="s">
        <v>220</v>
      </c>
      <c r="C54" s="53" t="s">
        <v>221</v>
      </c>
      <c r="D54" s="53" t="s">
        <v>136</v>
      </c>
      <c r="E54" s="68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1:53" ht="47.25">
      <c r="A55" s="87" t="s">
        <v>222</v>
      </c>
      <c r="B55" s="53" t="s">
        <v>223</v>
      </c>
      <c r="C55" s="53" t="s">
        <v>224</v>
      </c>
      <c r="D55" s="53" t="s">
        <v>140</v>
      </c>
      <c r="E55" s="68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1:53" ht="78.75">
      <c r="A56" s="88" t="s">
        <v>225</v>
      </c>
      <c r="B56" s="78" t="s">
        <v>226</v>
      </c>
      <c r="C56" s="78" t="s">
        <v>227</v>
      </c>
      <c r="D56" s="78" t="s">
        <v>228</v>
      </c>
      <c r="E56" s="68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1:53" ht="78.75">
      <c r="A57" s="61" t="s">
        <v>229</v>
      </c>
      <c r="B57" s="49" t="s">
        <v>230</v>
      </c>
      <c r="C57" s="49" t="s">
        <v>231</v>
      </c>
      <c r="D57" s="49" t="s">
        <v>232</v>
      </c>
      <c r="E57" s="68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1:53" ht="15.75" customHeight="1">
      <c r="A58" s="89"/>
      <c r="B58" s="43"/>
      <c r="C58" s="43"/>
      <c r="D58" s="31" t="s">
        <v>69</v>
      </c>
      <c r="E58" s="34">
        <f>SUM(E50:E57)</f>
        <v>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spans="1:53" ht="15.75" customHeight="1">
      <c r="A59" s="89"/>
      <c r="B59" s="43"/>
      <c r="C59" s="43"/>
      <c r="D59" s="33" t="s">
        <v>70</v>
      </c>
      <c r="E59" s="34">
        <v>40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spans="1:53" ht="15.75" customHeight="1">
      <c r="A60" s="89"/>
      <c r="B60" s="43"/>
      <c r="C60" s="43"/>
      <c r="D60" s="71" t="s">
        <v>145</v>
      </c>
      <c r="E60" s="90">
        <v>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spans="1:53" ht="15.75" customHeight="1">
      <c r="A61" s="89"/>
      <c r="B61" s="43"/>
      <c r="C61" s="43"/>
      <c r="D61" s="43"/>
      <c r="E61" s="9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spans="1:53" ht="15.75" customHeight="1">
      <c r="A62" s="51" t="s">
        <v>24</v>
      </c>
      <c r="B62" s="20" t="s">
        <v>25</v>
      </c>
      <c r="C62" s="83" t="s">
        <v>26</v>
      </c>
      <c r="D62" s="51" t="s">
        <v>27</v>
      </c>
      <c r="E62" s="20" t="s">
        <v>28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spans="1:53" ht="15.75" customHeight="1">
      <c r="A63" s="168" t="s">
        <v>233</v>
      </c>
      <c r="B63" s="171"/>
      <c r="C63" s="171"/>
      <c r="D63" s="171"/>
      <c r="E63" s="16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spans="1:53" ht="78.75">
      <c r="A64" s="92" t="s">
        <v>234</v>
      </c>
      <c r="B64" s="93" t="s">
        <v>235</v>
      </c>
      <c r="C64" s="78" t="s">
        <v>236</v>
      </c>
      <c r="D64" s="79" t="s">
        <v>237</v>
      </c>
      <c r="E64" s="68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spans="1:53" ht="47.25">
      <c r="A65" s="61" t="s">
        <v>238</v>
      </c>
      <c r="B65" s="69" t="s">
        <v>239</v>
      </c>
      <c r="C65" s="49" t="s">
        <v>240</v>
      </c>
      <c r="D65" s="80" t="s">
        <v>241</v>
      </c>
      <c r="E65" s="94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spans="1:53" ht="15.75" customHeight="1">
      <c r="A66" s="89"/>
      <c r="B66" s="43"/>
      <c r="C66" s="43"/>
      <c r="D66" s="31" t="s">
        <v>69</v>
      </c>
      <c r="E66" s="32">
        <f>SUM(E64:E65)</f>
        <v>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15.75" customHeight="1">
      <c r="A67" s="89"/>
      <c r="B67" s="43"/>
      <c r="C67" s="43"/>
      <c r="D67" s="33" t="s">
        <v>70</v>
      </c>
      <c r="E67" s="34">
        <v>10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ht="15" customHeight="1">
      <c r="A68" s="89"/>
      <c r="B68" s="43"/>
      <c r="C68" s="43"/>
      <c r="D68" s="33" t="s">
        <v>200</v>
      </c>
      <c r="E68" s="90">
        <v>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ht="15" customHeight="1">
      <c r="A69" s="89"/>
      <c r="B69" s="43"/>
      <c r="C69" s="43"/>
      <c r="D69" s="43"/>
      <c r="E69" s="9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ht="31.5">
      <c r="A70" s="38" t="s">
        <v>24</v>
      </c>
      <c r="B70" s="39" t="s">
        <v>25</v>
      </c>
      <c r="C70" s="40" t="s">
        <v>26</v>
      </c>
      <c r="D70" s="38" t="s">
        <v>27</v>
      </c>
      <c r="E70" s="39" t="s">
        <v>28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15.75" customHeight="1">
      <c r="A71" s="168" t="s">
        <v>242</v>
      </c>
      <c r="B71" s="171"/>
      <c r="C71" s="171"/>
      <c r="D71" s="171"/>
      <c r="E71" s="165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47.25">
      <c r="A72" s="61" t="s">
        <v>243</v>
      </c>
      <c r="B72" s="49" t="s">
        <v>244</v>
      </c>
      <c r="C72" s="49" t="s">
        <v>245</v>
      </c>
      <c r="D72" s="49" t="s">
        <v>246</v>
      </c>
      <c r="E72" s="95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ht="63">
      <c r="A73" s="87" t="s">
        <v>247</v>
      </c>
      <c r="B73" s="53" t="s">
        <v>248</v>
      </c>
      <c r="C73" s="23" t="s">
        <v>31</v>
      </c>
      <c r="D73" s="53" t="s">
        <v>249</v>
      </c>
      <c r="E73" s="95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ht="78.75">
      <c r="A74" s="87" t="s">
        <v>250</v>
      </c>
      <c r="B74" s="53" t="s">
        <v>251</v>
      </c>
      <c r="C74" s="23" t="s">
        <v>31</v>
      </c>
      <c r="D74" s="53" t="s">
        <v>252</v>
      </c>
      <c r="E74" s="95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ht="63">
      <c r="A75" s="87" t="s">
        <v>253</v>
      </c>
      <c r="B75" s="53" t="s">
        <v>254</v>
      </c>
      <c r="C75" s="53" t="s">
        <v>255</v>
      </c>
      <c r="D75" s="53" t="s">
        <v>256</v>
      </c>
      <c r="E75" s="95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ht="78.75">
      <c r="A76" s="87" t="s">
        <v>257</v>
      </c>
      <c r="B76" s="53" t="s">
        <v>258</v>
      </c>
      <c r="C76" s="53" t="s">
        <v>259</v>
      </c>
      <c r="D76" s="53" t="s">
        <v>260</v>
      </c>
      <c r="E76" s="9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spans="1:53" ht="47.25">
      <c r="A77" s="87" t="s">
        <v>261</v>
      </c>
      <c r="B77" s="53" t="s">
        <v>262</v>
      </c>
      <c r="C77" s="53" t="s">
        <v>263</v>
      </c>
      <c r="D77" s="53" t="s">
        <v>264</v>
      </c>
      <c r="E77" s="95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spans="1:53" ht="15.75" customHeight="1">
      <c r="A78" s="2"/>
      <c r="B78" s="2"/>
      <c r="C78" s="2"/>
      <c r="D78" s="31" t="s">
        <v>69</v>
      </c>
      <c r="E78" s="32">
        <f>SUM(E72:E77)</f>
        <v>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spans="1:53" ht="15.75" customHeight="1">
      <c r="A79" s="2"/>
      <c r="B79" s="2"/>
      <c r="C79" s="2"/>
      <c r="D79" s="33" t="s">
        <v>70</v>
      </c>
      <c r="E79" s="34">
        <v>30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spans="1:53" ht="15.75" customHeight="1">
      <c r="A80" s="2"/>
      <c r="B80" s="2"/>
      <c r="C80" s="2"/>
      <c r="D80" s="33" t="s">
        <v>178</v>
      </c>
      <c r="E80" s="96">
        <v>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spans="1:53" ht="16.5" customHeight="1">
      <c r="A81" s="2"/>
      <c r="B81" s="2"/>
      <c r="C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spans="1:5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spans="1:53" ht="31.5">
      <c r="A83" s="58" t="s">
        <v>24</v>
      </c>
      <c r="B83" s="59" t="s">
        <v>25</v>
      </c>
      <c r="C83" s="59" t="s">
        <v>26</v>
      </c>
      <c r="D83" s="60" t="s">
        <v>27</v>
      </c>
      <c r="E83" s="51" t="s">
        <v>28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spans="1:53" ht="15.75">
      <c r="A84" s="172" t="s">
        <v>121</v>
      </c>
      <c r="B84" s="171"/>
      <c r="C84" s="171"/>
      <c r="D84" s="171"/>
      <c r="E84" s="165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spans="1:53" ht="47.25">
      <c r="A85" s="61" t="s">
        <v>122</v>
      </c>
      <c r="B85" s="62" t="s">
        <v>123</v>
      </c>
      <c r="C85" s="63" t="s">
        <v>31</v>
      </c>
      <c r="D85" s="64" t="s">
        <v>124</v>
      </c>
      <c r="E85" s="65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spans="1:53" ht="15.75" customHeight="1">
      <c r="A86" s="2"/>
      <c r="B86" s="2"/>
      <c r="C86" s="2"/>
      <c r="D86" s="97" t="s">
        <v>69</v>
      </c>
      <c r="E86" s="98">
        <f>SUM(E85)</f>
        <v>0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spans="1:53" ht="15.75" customHeight="1">
      <c r="A87" s="2"/>
      <c r="B87" s="2"/>
      <c r="C87" s="2"/>
      <c r="D87" s="97" t="s">
        <v>70</v>
      </c>
      <c r="E87" s="99">
        <v>5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spans="1:53" ht="15.75" customHeight="1">
      <c r="A88" s="2"/>
      <c r="B88" s="2"/>
      <c r="C88" s="2"/>
      <c r="D88" s="100" t="s">
        <v>125</v>
      </c>
      <c r="E88" s="101">
        <v>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spans="1:53" ht="15.75" customHeight="1">
      <c r="A89" s="2"/>
      <c r="B89" s="2"/>
      <c r="C89" s="2"/>
      <c r="D89" s="35" t="s">
        <v>265</v>
      </c>
      <c r="E89" s="67">
        <f>(E60*0.15)+(E68*0.3)+(E80*0.5)+(E88*0.05)</f>
        <v>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spans="1:5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spans="1:5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spans="1:5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spans="1:5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spans="1:5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spans="1:5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spans="1:5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spans="1:5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spans="1:5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</row>
    <row r="100" spans="1:5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</row>
    <row r="101" spans="1:5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</row>
    <row r="102" spans="1:5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</row>
    <row r="103" spans="1:5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</row>
    <row r="104" spans="1:5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</row>
    <row r="105" spans="1:5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</row>
    <row r="106" spans="1:5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</row>
    <row r="107" spans="1:5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</row>
    <row r="108" spans="1:5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</row>
    <row r="109" spans="1:5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</row>
    <row r="110" spans="1:5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</row>
    <row r="111" spans="1:5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1:5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</row>
    <row r="114" spans="1:5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</row>
    <row r="115" spans="1:5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</row>
    <row r="116" spans="1:5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</row>
    <row r="117" spans="1:5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</row>
    <row r="118" spans="1:5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</row>
    <row r="119" spans="1:5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</row>
    <row r="120" spans="1:5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</row>
    <row r="121" spans="1:5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</row>
    <row r="122" spans="1:5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</row>
    <row r="123" spans="1:5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</row>
    <row r="124" spans="1:5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</row>
    <row r="125" spans="1:5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</row>
    <row r="126" spans="1:5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</row>
    <row r="127" spans="1:5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</row>
    <row r="128" spans="1:5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</row>
    <row r="129" spans="1:5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</row>
    <row r="130" spans="1:5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</row>
    <row r="131" spans="1:5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</row>
    <row r="132" spans="1:5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</row>
    <row r="133" spans="1:5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</row>
    <row r="134" spans="1:5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</row>
    <row r="135" spans="1:5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</row>
    <row r="136" spans="1:5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</row>
    <row r="137" spans="1:5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</row>
    <row r="138" spans="1:5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</row>
    <row r="139" spans="1:5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</row>
    <row r="140" spans="1:5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</row>
    <row r="141" spans="1:5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</row>
    <row r="142" spans="1:5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</row>
    <row r="143" spans="1:5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</row>
    <row r="144" spans="1:5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</row>
    <row r="145" spans="1:5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</row>
    <row r="146" spans="1:5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</row>
    <row r="147" spans="1:5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</row>
    <row r="148" spans="1:5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</row>
    <row r="149" spans="1:5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</row>
    <row r="150" spans="1:5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</row>
    <row r="151" spans="1:5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</row>
    <row r="152" spans="1:5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</row>
    <row r="153" spans="1: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</row>
    <row r="154" spans="1:5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</row>
    <row r="155" spans="1:5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</row>
    <row r="156" spans="1:5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</row>
    <row r="157" spans="1:5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</row>
    <row r="158" spans="1:5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</row>
    <row r="161" spans="1:5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</row>
    <row r="162" spans="1:5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</row>
    <row r="163" spans="1:5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</row>
    <row r="164" spans="1:5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</row>
    <row r="165" spans="1:5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</row>
    <row r="166" spans="1:5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</row>
    <row r="167" spans="1:5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</row>
    <row r="168" spans="1:5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</row>
    <row r="169" spans="1:5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</row>
    <row r="170" spans="1:5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</row>
    <row r="171" spans="1:5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</row>
    <row r="172" spans="1:5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</row>
    <row r="174" spans="1:5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</row>
    <row r="176" spans="1:5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</row>
    <row r="177" spans="1:5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</row>
    <row r="178" spans="1:5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</row>
    <row r="179" spans="1:5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</row>
    <row r="180" spans="1:5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</row>
    <row r="181" spans="1:5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</row>
    <row r="182" spans="1:5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</row>
    <row r="183" spans="1:5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</row>
    <row r="184" spans="1:5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</row>
    <row r="185" spans="1:5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</row>
    <row r="186" spans="1:5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</row>
    <row r="187" spans="1:5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</row>
    <row r="188" spans="1:5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</row>
    <row r="189" spans="1:5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</row>
    <row r="190" spans="1:5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</row>
    <row r="191" spans="1:5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</row>
    <row r="192" spans="1:5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</row>
    <row r="193" spans="1:5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</row>
    <row r="194" spans="1:5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</row>
    <row r="195" spans="1:5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</row>
    <row r="196" spans="1:5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</row>
    <row r="197" spans="1:5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</row>
    <row r="198" spans="1:5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</row>
    <row r="199" spans="1:5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</row>
    <row r="200" spans="1:5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</row>
    <row r="201" spans="1:5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</row>
    <row r="202" spans="1:5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</row>
    <row r="203" spans="1:5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</row>
    <row r="204" spans="1:5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</row>
    <row r="205" spans="1:5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</row>
    <row r="206" spans="1:5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</row>
    <row r="207" spans="1:5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</row>
    <row r="208" spans="1:5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</row>
    <row r="209" spans="1:5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</row>
    <row r="210" spans="1:5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</row>
    <row r="211" spans="1:5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</row>
    <row r="212" spans="1:5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</row>
    <row r="213" spans="1:5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</row>
    <row r="214" spans="1:5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</row>
    <row r="215" spans="1:5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</row>
    <row r="216" spans="1:5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</row>
    <row r="217" spans="1:5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</row>
    <row r="218" spans="1:5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</row>
    <row r="219" spans="1:5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</row>
    <row r="220" spans="1:5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</row>
    <row r="221" spans="1:5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</row>
    <row r="223" spans="1:5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</row>
    <row r="224" spans="1:5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</row>
    <row r="225" spans="1:5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</row>
    <row r="226" spans="1:5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</row>
    <row r="227" spans="1:5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</row>
    <row r="228" spans="1:5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</row>
    <row r="229" spans="1:5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</row>
    <row r="230" spans="1:5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</row>
    <row r="231" spans="1:5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</row>
    <row r="232" spans="1:5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</row>
    <row r="233" spans="1:5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</row>
    <row r="234" spans="1:5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</row>
    <row r="236" spans="1:5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</row>
    <row r="237" spans="1:5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</row>
    <row r="238" spans="1:5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</row>
    <row r="239" spans="1:5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</row>
    <row r="240" spans="1:5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</row>
    <row r="242" spans="1:5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</row>
    <row r="243" spans="1:5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</row>
    <row r="244" spans="1:5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</row>
    <row r="245" spans="1:5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</row>
    <row r="246" spans="1:5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</row>
    <row r="247" spans="1:5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</row>
    <row r="248" spans="1:5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</row>
    <row r="249" spans="1:5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</row>
    <row r="250" spans="1:5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</row>
    <row r="251" spans="1:5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</row>
    <row r="252" spans="1:5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</row>
    <row r="253" spans="1: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</row>
    <row r="254" spans="1:5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</row>
    <row r="255" spans="1:5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</row>
    <row r="256" spans="1:5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</row>
    <row r="257" spans="1:5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</row>
    <row r="258" spans="1:5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</row>
    <row r="259" spans="1:5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</row>
    <row r="260" spans="1:5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</row>
    <row r="261" spans="1:5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</row>
    <row r="262" spans="1:5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</row>
    <row r="265" spans="1:5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</row>
    <row r="266" spans="1:5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</row>
    <row r="267" spans="1:5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</row>
    <row r="268" spans="1:5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</row>
    <row r="269" spans="1:5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</row>
    <row r="270" spans="1:5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</row>
    <row r="271" spans="1:5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</row>
    <row r="272" spans="1:5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</row>
    <row r="273" spans="1:5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</row>
    <row r="274" spans="1:5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</row>
    <row r="275" spans="1:5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</row>
    <row r="276" spans="1:5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</row>
    <row r="277" spans="1:5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</row>
    <row r="278" spans="1:5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</row>
    <row r="279" spans="1:5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</row>
    <row r="280" spans="1:5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</row>
    <row r="281" spans="1:5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</row>
    <row r="282" spans="1:5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</row>
    <row r="283" spans="1:5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</row>
    <row r="284" spans="1:5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</row>
    <row r="285" spans="1:5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</row>
    <row r="286" spans="1:5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</row>
    <row r="287" spans="1:5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</row>
    <row r="288" spans="1:5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</row>
    <row r="289" spans="1:5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</row>
    <row r="290" spans="1:5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</row>
    <row r="291" spans="1:5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</row>
    <row r="292" spans="1:5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</row>
    <row r="293" spans="1:5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</row>
    <row r="294" spans="1:5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</row>
    <row r="295" spans="1:5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</row>
    <row r="296" spans="1:5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</row>
    <row r="297" spans="1:5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</row>
    <row r="298" spans="1:5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</row>
    <row r="299" spans="1:5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</row>
    <row r="300" spans="1:5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</row>
    <row r="301" spans="1:5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</row>
    <row r="302" spans="1:5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</row>
    <row r="303" spans="1:5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</row>
    <row r="304" spans="1:5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</row>
    <row r="305" spans="1:5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</row>
    <row r="306" spans="1:5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</row>
    <row r="307" spans="1:5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</row>
    <row r="308" spans="1:5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</row>
    <row r="309" spans="1:5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</row>
    <row r="310" spans="1:5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</row>
    <row r="311" spans="1:5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</row>
    <row r="312" spans="1:5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</row>
    <row r="313" spans="1:5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</row>
    <row r="314" spans="1:5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</row>
    <row r="315" spans="1:5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</row>
    <row r="316" spans="1:5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</row>
    <row r="317" spans="1:5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</row>
    <row r="318" spans="1:5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</row>
    <row r="319" spans="1:5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</row>
    <row r="320" spans="1:5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</row>
    <row r="321" spans="1:5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</row>
    <row r="322" spans="1:5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</row>
    <row r="323" spans="1:5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</row>
    <row r="324" spans="1:5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</row>
    <row r="325" spans="1:5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</row>
    <row r="326" spans="1:5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</row>
    <row r="327" spans="1:5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</row>
    <row r="328" spans="1:5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</row>
    <row r="329" spans="1:5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</row>
    <row r="330" spans="1:5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</row>
    <row r="331" spans="1:5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</row>
    <row r="332" spans="1:5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</row>
    <row r="333" spans="1:5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</row>
    <row r="334" spans="1:5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</row>
    <row r="335" spans="1:5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</row>
    <row r="336" spans="1:5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</row>
    <row r="337" spans="1:5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</row>
    <row r="338" spans="1:5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</row>
    <row r="339" spans="1:5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</row>
    <row r="340" spans="1:5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</row>
    <row r="341" spans="1:5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</row>
    <row r="342" spans="1:5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</row>
    <row r="343" spans="1:5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</row>
    <row r="344" spans="1:5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</row>
    <row r="345" spans="1:5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</row>
    <row r="346" spans="1:5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</row>
    <row r="347" spans="1:5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</row>
    <row r="348" spans="1:5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</row>
    <row r="349" spans="1:5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</row>
    <row r="350" spans="1:5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</row>
    <row r="351" spans="1:5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</row>
    <row r="352" spans="1:5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</row>
    <row r="353" spans="1: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</row>
    <row r="354" spans="1:5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</row>
    <row r="355" spans="1:5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</row>
    <row r="356" spans="1:5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</row>
    <row r="357" spans="1:5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</row>
    <row r="358" spans="1:5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</row>
    <row r="359" spans="1:5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</row>
    <row r="360" spans="1:5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</row>
    <row r="361" spans="1:5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</row>
    <row r="362" spans="1:5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</row>
    <row r="363" spans="1:5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</row>
    <row r="364" spans="1:5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</row>
    <row r="365" spans="1:5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</row>
    <row r="366" spans="1:5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</row>
    <row r="367" spans="1:5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</row>
    <row r="368" spans="1:5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</row>
    <row r="369" spans="1:5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</row>
    <row r="370" spans="1:5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</row>
    <row r="371" spans="1:5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</row>
    <row r="372" spans="1:5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</row>
    <row r="373" spans="1:5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</row>
    <row r="374" spans="1:5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</row>
    <row r="375" spans="1:5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</row>
    <row r="376" spans="1:5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</row>
    <row r="377" spans="1:5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</row>
    <row r="378" spans="1:5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</row>
    <row r="379" spans="1:5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</row>
    <row r="380" spans="1:5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</row>
    <row r="381" spans="1:5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</row>
    <row r="382" spans="1:5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</row>
    <row r="383" spans="1:5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</row>
    <row r="384" spans="1:5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</row>
    <row r="385" spans="1:5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</row>
    <row r="386" spans="1:5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</row>
    <row r="387" spans="1:5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</row>
    <row r="388" spans="1:5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</row>
    <row r="389" spans="1:5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</row>
    <row r="390" spans="1:5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</row>
    <row r="391" spans="1:5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</row>
    <row r="392" spans="1:5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</row>
    <row r="393" spans="1:5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</row>
    <row r="394" spans="1:5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</row>
    <row r="395" spans="1:5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</row>
    <row r="396" spans="1:5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</row>
    <row r="397" spans="1:5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</row>
    <row r="398" spans="1:5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</row>
    <row r="399" spans="1:5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</row>
    <row r="400" spans="1:5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</row>
    <row r="401" spans="1:5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</row>
    <row r="402" spans="1:5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</row>
    <row r="403" spans="1:5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</row>
    <row r="404" spans="1:5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</row>
    <row r="405" spans="1:5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</row>
    <row r="406" spans="1:5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</row>
    <row r="407" spans="1:5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</row>
    <row r="408" spans="1:5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</row>
    <row r="409" spans="1:5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</row>
    <row r="410" spans="1:5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</row>
    <row r="411" spans="1:5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</row>
    <row r="412" spans="1:5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</row>
    <row r="413" spans="1:5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</row>
    <row r="414" spans="1:5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</row>
    <row r="415" spans="1:5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</row>
    <row r="416" spans="1:5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</row>
    <row r="417" spans="1:5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</row>
    <row r="418" spans="1:5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</row>
    <row r="419" spans="1:5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</row>
    <row r="420" spans="1:5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</row>
    <row r="421" spans="1:5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</row>
    <row r="422" spans="1:5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</row>
    <row r="423" spans="1:5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</row>
    <row r="424" spans="1:5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</row>
    <row r="425" spans="1:5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</row>
    <row r="426" spans="1:5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</row>
    <row r="427" spans="1:5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</row>
    <row r="428" spans="1:5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</row>
    <row r="429" spans="1:5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</row>
    <row r="430" spans="1:5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</row>
    <row r="431" spans="1:5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</row>
    <row r="432" spans="1:5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</row>
    <row r="433" spans="1:5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</row>
    <row r="434" spans="1:5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</row>
    <row r="435" spans="1:5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</row>
    <row r="436" spans="1:5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</row>
    <row r="437" spans="1:5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</row>
    <row r="438" spans="1:5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</row>
    <row r="439" spans="1:5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</row>
    <row r="440" spans="1:5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</row>
    <row r="441" spans="1:5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</row>
    <row r="442" spans="1:5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</row>
    <row r="443" spans="1:5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</row>
    <row r="444" spans="1:5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</row>
    <row r="445" spans="1:5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</row>
    <row r="446" spans="1:5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</row>
    <row r="447" spans="1:5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</row>
    <row r="448" spans="1:5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</row>
    <row r="449" spans="1:5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</row>
    <row r="450" spans="1:5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</row>
    <row r="451" spans="1:5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</row>
    <row r="452" spans="1:5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</row>
    <row r="453" spans="1: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</row>
    <row r="454" spans="1:5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</row>
    <row r="455" spans="1:5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</row>
    <row r="456" spans="1:5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</row>
    <row r="457" spans="1:5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</row>
    <row r="458" spans="1:5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</row>
    <row r="459" spans="1:5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</row>
    <row r="460" spans="1:5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</row>
    <row r="461" spans="1:5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</row>
    <row r="462" spans="1:5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</row>
    <row r="463" spans="1:5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</row>
    <row r="464" spans="1:5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</row>
    <row r="465" spans="1:5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</row>
    <row r="466" spans="1:5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</row>
    <row r="467" spans="1:5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</row>
    <row r="468" spans="1:5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</row>
    <row r="469" spans="1:5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</row>
    <row r="470" spans="1:5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</row>
    <row r="471" spans="1:5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</row>
    <row r="472" spans="1:5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</row>
    <row r="473" spans="1:5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</row>
    <row r="474" spans="1:5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</row>
    <row r="475" spans="1:5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</row>
    <row r="476" spans="1:5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</row>
    <row r="477" spans="1:5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</row>
    <row r="478" spans="1:5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</row>
    <row r="479" spans="1:5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</row>
    <row r="480" spans="1:5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</row>
    <row r="481" spans="1:5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</row>
    <row r="482" spans="1:5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</row>
    <row r="483" spans="1:5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</row>
    <row r="484" spans="1:5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</row>
    <row r="485" spans="1:5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</row>
    <row r="486" spans="1:5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</row>
    <row r="487" spans="1:5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</row>
    <row r="488" spans="1:5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</row>
    <row r="489" spans="1:5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</row>
    <row r="490" spans="1:5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</row>
    <row r="491" spans="1:5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</row>
    <row r="492" spans="1:5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</row>
    <row r="493" spans="1:5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</row>
    <row r="494" spans="1:5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</row>
    <row r="495" spans="1:5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</row>
    <row r="496" spans="1:5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</row>
    <row r="497" spans="1:5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</row>
    <row r="498" spans="1:5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</row>
    <row r="499" spans="1:5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</row>
    <row r="500" spans="1:5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</row>
    <row r="501" spans="1:5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</row>
    <row r="502" spans="1:5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</row>
    <row r="503" spans="1:5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</row>
    <row r="504" spans="1:5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</row>
    <row r="505" spans="1:5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</row>
    <row r="506" spans="1:5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</row>
    <row r="507" spans="1:5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</row>
    <row r="508" spans="1:5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</row>
    <row r="509" spans="1:5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</row>
    <row r="510" spans="1:5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</row>
    <row r="511" spans="1:5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</row>
    <row r="512" spans="1:5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</row>
    <row r="513" spans="1:5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</row>
    <row r="514" spans="1:5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</row>
    <row r="515" spans="1:5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</row>
    <row r="516" spans="1:5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</row>
    <row r="517" spans="1:5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</row>
    <row r="518" spans="1:5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</row>
    <row r="519" spans="1:5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</row>
    <row r="520" spans="1:5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</row>
    <row r="521" spans="1:5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</row>
    <row r="522" spans="1:5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</row>
    <row r="523" spans="1:5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</row>
    <row r="524" spans="1:5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</row>
    <row r="525" spans="1:5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</row>
    <row r="526" spans="1:5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</row>
    <row r="527" spans="1:5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</row>
    <row r="528" spans="1:5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</row>
    <row r="529" spans="1:5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</row>
    <row r="530" spans="1:5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</row>
    <row r="531" spans="1:5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</row>
    <row r="532" spans="1:5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</row>
    <row r="533" spans="1:5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</row>
    <row r="534" spans="1:5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</row>
    <row r="535" spans="1:5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</row>
    <row r="536" spans="1:5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</row>
    <row r="537" spans="1:5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</row>
    <row r="538" spans="1:5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</row>
    <row r="539" spans="1:5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</row>
    <row r="540" spans="1:5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</row>
    <row r="541" spans="1:5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</row>
    <row r="542" spans="1:5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</row>
    <row r="543" spans="1:5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</row>
    <row r="544" spans="1:5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</row>
    <row r="545" spans="1:5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</row>
    <row r="546" spans="1:5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</row>
    <row r="547" spans="1:5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</row>
    <row r="548" spans="1:5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</row>
    <row r="549" spans="1:5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</row>
    <row r="550" spans="1:5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</row>
    <row r="551" spans="1:5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</row>
    <row r="552" spans="1:5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</row>
    <row r="553" spans="1: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</row>
    <row r="554" spans="1:5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</row>
    <row r="555" spans="1:5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</row>
    <row r="556" spans="1:5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</row>
    <row r="557" spans="1:5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</row>
    <row r="558" spans="1:5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</row>
    <row r="559" spans="1:5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</row>
    <row r="560" spans="1:5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</row>
    <row r="561" spans="1:5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</row>
    <row r="562" spans="1:5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</row>
    <row r="563" spans="1:5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</row>
    <row r="564" spans="1:5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</row>
    <row r="565" spans="1:5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</row>
    <row r="566" spans="1:5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</row>
    <row r="567" spans="1:5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</row>
    <row r="568" spans="1:5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</row>
    <row r="569" spans="1:5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</row>
    <row r="570" spans="1:5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</row>
    <row r="571" spans="1:5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</row>
    <row r="572" spans="1:5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</row>
    <row r="573" spans="1:5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</row>
    <row r="574" spans="1:5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</row>
    <row r="575" spans="1:5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</row>
    <row r="576" spans="1:5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</row>
    <row r="577" spans="1:5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</row>
    <row r="578" spans="1:5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</row>
    <row r="579" spans="1:5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</row>
    <row r="580" spans="1:5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</row>
    <row r="581" spans="1:5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</row>
    <row r="582" spans="1:5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</row>
    <row r="583" spans="1:5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</row>
    <row r="584" spans="1:5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</row>
    <row r="585" spans="1:5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</row>
    <row r="586" spans="1:5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</row>
    <row r="587" spans="1:5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</row>
    <row r="588" spans="1:5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</row>
    <row r="589" spans="1:5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</row>
    <row r="590" spans="1:5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</row>
    <row r="591" spans="1:5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</row>
    <row r="592" spans="1:5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</row>
    <row r="593" spans="1:5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</row>
    <row r="594" spans="1:5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</row>
    <row r="595" spans="1:5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</row>
    <row r="596" spans="1:5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</row>
    <row r="597" spans="1:5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</row>
    <row r="598" spans="1:5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</row>
    <row r="599" spans="1:5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</row>
    <row r="600" spans="1:5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</row>
    <row r="601" spans="1:5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</row>
    <row r="602" spans="1:5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</row>
    <row r="603" spans="1:5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</row>
    <row r="604" spans="1:5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</row>
    <row r="605" spans="1:5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</row>
    <row r="606" spans="1:5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</row>
    <row r="607" spans="1:5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</row>
    <row r="608" spans="1:5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</row>
    <row r="609" spans="1:5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</row>
    <row r="610" spans="1:5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</row>
    <row r="611" spans="1:5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</row>
    <row r="612" spans="1:5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</row>
    <row r="613" spans="1:5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</row>
    <row r="614" spans="1:5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</row>
    <row r="615" spans="1:5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</row>
    <row r="616" spans="1:5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</row>
    <row r="617" spans="1:5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</row>
    <row r="618" spans="1:5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</row>
    <row r="619" spans="1:5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</row>
    <row r="620" spans="1:5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</row>
    <row r="621" spans="1:5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</row>
    <row r="622" spans="1:5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</row>
    <row r="623" spans="1:5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</row>
    <row r="624" spans="1:5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</row>
    <row r="625" spans="1:5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</row>
    <row r="626" spans="1:5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</row>
    <row r="627" spans="1:5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</row>
    <row r="628" spans="1:5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</row>
    <row r="629" spans="1:5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</row>
    <row r="630" spans="1:5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</row>
    <row r="631" spans="1:5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</row>
    <row r="632" spans="1:5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</row>
    <row r="633" spans="1:5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</row>
    <row r="634" spans="1:5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</row>
    <row r="635" spans="1:5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</row>
    <row r="636" spans="1:5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</row>
    <row r="637" spans="1:5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</row>
    <row r="638" spans="1:5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</row>
    <row r="639" spans="1:5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</row>
    <row r="640" spans="1:5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</row>
    <row r="641" spans="1:5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</row>
    <row r="642" spans="1:5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</row>
    <row r="643" spans="1:5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</row>
    <row r="644" spans="1:5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</row>
    <row r="645" spans="1:5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</row>
    <row r="646" spans="1:5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</row>
    <row r="647" spans="1:5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</row>
    <row r="648" spans="1:5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</row>
    <row r="649" spans="1:5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</row>
    <row r="650" spans="1:5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</row>
    <row r="651" spans="1:5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</row>
    <row r="652" spans="1:5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</row>
    <row r="653" spans="1: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</row>
    <row r="654" spans="1:5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</row>
    <row r="655" spans="1:5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</row>
    <row r="656" spans="1:5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</row>
    <row r="657" spans="1:5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</row>
    <row r="658" spans="1:5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</row>
    <row r="659" spans="1:5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</row>
    <row r="660" spans="1:5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</row>
    <row r="661" spans="1:5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</row>
    <row r="662" spans="1:5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</row>
    <row r="663" spans="1:5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</row>
    <row r="664" spans="1:5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</row>
    <row r="665" spans="1:5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</row>
    <row r="666" spans="1:5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</row>
    <row r="667" spans="1:5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</row>
    <row r="668" spans="1:5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</row>
    <row r="669" spans="1:5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</row>
    <row r="670" spans="1:5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</row>
    <row r="671" spans="1:5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</row>
    <row r="672" spans="1:5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</row>
    <row r="673" spans="1:5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</row>
    <row r="674" spans="1:5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</row>
    <row r="675" spans="1:5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</row>
    <row r="676" spans="1:5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</row>
    <row r="677" spans="1:5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</row>
    <row r="678" spans="1:5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</row>
    <row r="679" spans="1:5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</row>
    <row r="680" spans="1:5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</row>
    <row r="681" spans="1:5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</row>
    <row r="682" spans="1:5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</row>
    <row r="683" spans="1:5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</row>
    <row r="684" spans="1:5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</row>
    <row r="685" spans="1:5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</row>
    <row r="686" spans="1:5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</row>
    <row r="687" spans="1:5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</row>
    <row r="688" spans="1:5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</row>
    <row r="689" spans="1:5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</row>
    <row r="690" spans="1:5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</row>
    <row r="691" spans="1:5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</row>
    <row r="692" spans="1:5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</row>
    <row r="693" spans="1:5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</row>
    <row r="694" spans="1:5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</row>
    <row r="695" spans="1:5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</row>
    <row r="696" spans="1:5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</row>
    <row r="697" spans="1:5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</row>
    <row r="698" spans="1:5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</row>
    <row r="699" spans="1:5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</row>
    <row r="700" spans="1:5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</row>
    <row r="701" spans="1:5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</row>
    <row r="702" spans="1:5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</row>
    <row r="703" spans="1:5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</row>
    <row r="704" spans="1:5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</row>
    <row r="705" spans="1:5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</row>
    <row r="706" spans="1:5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</row>
    <row r="707" spans="1:5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</row>
    <row r="708" spans="1:5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</row>
    <row r="709" spans="1:5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</row>
    <row r="710" spans="1:5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</row>
    <row r="711" spans="1:5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</row>
    <row r="712" spans="1:5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</row>
    <row r="713" spans="1:5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</row>
    <row r="714" spans="1:5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</row>
    <row r="715" spans="1:5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</row>
    <row r="716" spans="1:5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</row>
    <row r="717" spans="1:5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</row>
    <row r="718" spans="1:5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</row>
    <row r="719" spans="1:5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</row>
    <row r="720" spans="1:5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</row>
    <row r="721" spans="1:5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</row>
    <row r="722" spans="1:5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</row>
    <row r="723" spans="1:5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</row>
    <row r="724" spans="1:5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</row>
    <row r="725" spans="1:5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</row>
    <row r="726" spans="1:5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</row>
    <row r="727" spans="1:5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</row>
    <row r="728" spans="1:5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</row>
    <row r="729" spans="1:5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</row>
    <row r="730" spans="1:5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</row>
    <row r="731" spans="1:5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</row>
    <row r="732" spans="1:5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</row>
    <row r="733" spans="1:5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</row>
    <row r="734" spans="1:5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</row>
    <row r="735" spans="1:5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</row>
    <row r="736" spans="1:5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</row>
    <row r="737" spans="1:5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</row>
    <row r="738" spans="1:5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</row>
    <row r="739" spans="1:5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</row>
    <row r="740" spans="1:5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</row>
    <row r="741" spans="1:5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</row>
    <row r="742" spans="1:5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</row>
    <row r="743" spans="1:5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</row>
    <row r="744" spans="1:5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</row>
    <row r="745" spans="1:5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</row>
    <row r="746" spans="1:5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</row>
    <row r="747" spans="1:5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</row>
    <row r="748" spans="1:5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</row>
    <row r="749" spans="1:5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</row>
    <row r="750" spans="1:5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</row>
    <row r="751" spans="1:5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</row>
    <row r="752" spans="1:5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</row>
    <row r="753" spans="1: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</row>
    <row r="754" spans="1:5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</row>
    <row r="755" spans="1:5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</row>
    <row r="756" spans="1:5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</row>
    <row r="757" spans="1:5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</row>
    <row r="758" spans="1:5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</row>
    <row r="759" spans="1:5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</row>
    <row r="760" spans="1:5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</row>
    <row r="761" spans="1:5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</row>
    <row r="762" spans="1:5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</row>
    <row r="763" spans="1:5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</row>
    <row r="764" spans="1:5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</row>
    <row r="765" spans="1:5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</row>
    <row r="766" spans="1:5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</row>
    <row r="767" spans="1:5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</row>
    <row r="768" spans="1:5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</row>
    <row r="769" spans="1:5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</row>
    <row r="770" spans="1:5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</row>
    <row r="771" spans="1:5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</row>
    <row r="772" spans="1:5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</row>
    <row r="773" spans="1:5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</row>
    <row r="774" spans="1:5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</row>
    <row r="775" spans="1:5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</row>
    <row r="776" spans="1:5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</row>
    <row r="777" spans="1:5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</row>
    <row r="778" spans="1:5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</row>
    <row r="779" spans="1:5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</row>
    <row r="780" spans="1:5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</row>
    <row r="781" spans="1:5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</row>
    <row r="782" spans="1:5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</row>
    <row r="783" spans="1:5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</row>
    <row r="784" spans="1:5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</row>
    <row r="785" spans="1:5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</row>
    <row r="786" spans="1:5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</row>
    <row r="787" spans="1:5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</row>
    <row r="788" spans="1:5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</row>
    <row r="789" spans="1:5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</row>
    <row r="790" spans="1:5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</row>
    <row r="791" spans="1:5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</row>
    <row r="792" spans="1:5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</row>
    <row r="793" spans="1:5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</row>
    <row r="794" spans="1:5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</row>
    <row r="795" spans="1:5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</row>
    <row r="796" spans="1:5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</row>
    <row r="797" spans="1:5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</row>
    <row r="798" spans="1:5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</row>
    <row r="799" spans="1:5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</row>
    <row r="800" spans="1:5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</row>
    <row r="801" spans="1:5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</row>
    <row r="802" spans="1:5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</row>
    <row r="803" spans="1:5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</row>
    <row r="804" spans="1:5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</row>
    <row r="805" spans="1:5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</row>
    <row r="806" spans="1:5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</row>
    <row r="807" spans="1:5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</row>
    <row r="808" spans="1:5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</row>
    <row r="809" spans="1:5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</row>
    <row r="810" spans="1:5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</row>
    <row r="811" spans="1:5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</row>
    <row r="812" spans="1:5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</row>
    <row r="813" spans="1:5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</row>
    <row r="814" spans="1:5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</row>
    <row r="815" spans="1:5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</row>
    <row r="816" spans="1:5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</row>
    <row r="817" spans="1:5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</row>
    <row r="818" spans="1:5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</row>
    <row r="819" spans="1:5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</row>
    <row r="820" spans="1:5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</row>
    <row r="821" spans="1:5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</row>
    <row r="822" spans="1:5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</row>
    <row r="823" spans="1:5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</row>
    <row r="824" spans="1:5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</row>
    <row r="825" spans="1:5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</row>
    <row r="826" spans="1:5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</row>
    <row r="827" spans="1:5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</row>
    <row r="828" spans="1:5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</row>
    <row r="829" spans="1:5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</row>
    <row r="830" spans="1:5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</row>
    <row r="831" spans="1:5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</row>
    <row r="832" spans="1:5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</row>
    <row r="833" spans="1:5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</row>
    <row r="834" spans="1:5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</row>
    <row r="835" spans="1:5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</row>
    <row r="836" spans="1:5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</row>
    <row r="837" spans="1:5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</row>
    <row r="838" spans="1:5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</row>
    <row r="839" spans="1:5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</row>
    <row r="840" spans="1:5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</row>
    <row r="841" spans="1:5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</row>
    <row r="842" spans="1:5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</row>
    <row r="843" spans="1:5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</row>
    <row r="844" spans="1:5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</row>
    <row r="845" spans="1:5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</row>
    <row r="846" spans="1:5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</row>
    <row r="847" spans="1:5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</row>
    <row r="848" spans="1:5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</row>
    <row r="849" spans="1:5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</row>
    <row r="850" spans="1:5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</row>
    <row r="851" spans="1:5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</row>
    <row r="852" spans="1:5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</row>
    <row r="853" spans="1: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</row>
    <row r="854" spans="1:5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</row>
    <row r="855" spans="1:5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</row>
    <row r="856" spans="1:5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</row>
    <row r="857" spans="1:5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</row>
    <row r="858" spans="1:5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</row>
    <row r="859" spans="1:5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</row>
    <row r="860" spans="1:5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</row>
    <row r="861" spans="1:5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</row>
    <row r="862" spans="1:5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</row>
    <row r="863" spans="1:5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</row>
    <row r="864" spans="1:5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</row>
    <row r="865" spans="1:5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</row>
    <row r="866" spans="1:5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</row>
    <row r="867" spans="1:5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</row>
    <row r="868" spans="1:5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</row>
    <row r="869" spans="1:5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</row>
    <row r="870" spans="1:5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</row>
    <row r="871" spans="1:5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</row>
    <row r="872" spans="1:5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</row>
    <row r="873" spans="1:5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</row>
    <row r="874" spans="1:5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</row>
    <row r="875" spans="1:5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</row>
    <row r="876" spans="1:5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</row>
    <row r="877" spans="1:5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</row>
    <row r="878" spans="1:5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</row>
    <row r="879" spans="1:5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</row>
    <row r="880" spans="1:5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</row>
    <row r="881" spans="1:5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</row>
    <row r="882" spans="1:5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</row>
    <row r="883" spans="1:5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</row>
    <row r="884" spans="1:5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</row>
    <row r="885" spans="1:5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</row>
    <row r="886" spans="1:5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</row>
    <row r="887" spans="1:5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</row>
    <row r="888" spans="1:5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</row>
    <row r="889" spans="1:5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</row>
    <row r="890" spans="1:5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</row>
    <row r="891" spans="1:5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</row>
    <row r="892" spans="1:5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</row>
    <row r="893" spans="1:5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</row>
    <row r="894" spans="1:5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</row>
    <row r="895" spans="1:5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</row>
    <row r="896" spans="1:5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</row>
    <row r="897" spans="1:5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</row>
    <row r="898" spans="1:5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</row>
    <row r="899" spans="1:5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</row>
    <row r="900" spans="1:5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</row>
    <row r="901" spans="1:5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</row>
    <row r="902" spans="1:5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</row>
    <row r="903" spans="1:5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</row>
    <row r="904" spans="1:5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</row>
    <row r="905" spans="1:5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</row>
    <row r="906" spans="1:5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</row>
    <row r="907" spans="1:5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</row>
    <row r="908" spans="1:5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</row>
    <row r="909" spans="1:5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</row>
    <row r="910" spans="1:5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</row>
    <row r="911" spans="1:5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</row>
    <row r="912" spans="1:5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</row>
    <row r="913" spans="1:5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</row>
    <row r="914" spans="1:5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</row>
    <row r="915" spans="1:5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</row>
    <row r="916" spans="1:5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</row>
    <row r="917" spans="1:5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</row>
    <row r="918" spans="1:5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</row>
    <row r="919" spans="1:5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</row>
    <row r="920" spans="1:5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</row>
    <row r="921" spans="1:5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</row>
    <row r="922" spans="1:5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</row>
    <row r="923" spans="1:5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</row>
    <row r="924" spans="1:5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</row>
    <row r="925" spans="1:5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</row>
    <row r="926" spans="1:5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</row>
    <row r="927" spans="1:5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</row>
    <row r="928" spans="1:5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</row>
    <row r="929" spans="1:5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</row>
    <row r="930" spans="1:5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</row>
    <row r="931" spans="1:5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</row>
    <row r="932" spans="1:5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</row>
    <row r="933" spans="1:5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</row>
    <row r="934" spans="1:5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</row>
    <row r="935" spans="1:5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</row>
    <row r="936" spans="1:5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</row>
    <row r="937" spans="1:5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</row>
    <row r="938" spans="1:5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</row>
    <row r="939" spans="1:5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</row>
    <row r="940" spans="1:5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</row>
    <row r="941" spans="1:5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</row>
    <row r="942" spans="1:5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</row>
    <row r="943" spans="1:5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</row>
    <row r="944" spans="1:5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</row>
    <row r="945" spans="1:5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</row>
    <row r="946" spans="1:5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</row>
    <row r="947" spans="1:5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</row>
    <row r="948" spans="1:5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</row>
    <row r="949" spans="1:5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</row>
    <row r="950" spans="1:5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</row>
    <row r="951" spans="1:5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</row>
    <row r="952" spans="1:5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</row>
    <row r="953" spans="1: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</row>
    <row r="954" spans="1:5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</row>
    <row r="955" spans="1:5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</row>
    <row r="956" spans="1:5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</row>
    <row r="957" spans="1:5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</row>
    <row r="958" spans="1:5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</row>
    <row r="959" spans="1:5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</row>
    <row r="960" spans="1:5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</row>
    <row r="961" spans="1:5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</row>
    <row r="962" spans="1:5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</row>
    <row r="963" spans="1:5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</row>
    <row r="964" spans="1:5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</row>
    <row r="965" spans="1:5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</row>
    <row r="966" spans="1:5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</row>
    <row r="967" spans="1:5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</row>
    <row r="968" spans="1:5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</row>
    <row r="969" spans="1:5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</row>
    <row r="970" spans="1:5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</row>
    <row r="971" spans="1:5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</row>
    <row r="972" spans="1:5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</row>
    <row r="973" spans="1:5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</row>
    <row r="974" spans="1:5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</row>
    <row r="975" spans="1:5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</row>
    <row r="976" spans="1:5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</row>
    <row r="977" spans="1:5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</row>
    <row r="978" spans="1:5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</row>
    <row r="979" spans="1:5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</row>
    <row r="980" spans="1:5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</row>
    <row r="981" spans="1:5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</row>
    <row r="982" spans="1:5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</row>
    <row r="983" spans="1:5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</row>
    <row r="984" spans="1:5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</row>
    <row r="985" spans="1:5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</row>
    <row r="986" spans="1:5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</row>
    <row r="987" spans="1:5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</row>
    <row r="988" spans="1:5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</row>
    <row r="989" spans="1:5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</row>
    <row r="990" spans="1:5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</row>
    <row r="991" spans="1:5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</row>
    <row r="992" spans="1:5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</row>
    <row r="993" spans="1:5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</row>
    <row r="994" spans="1:5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</row>
    <row r="995" spans="1:5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</row>
    <row r="996" spans="1:5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</row>
    <row r="997" spans="1:5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</row>
    <row r="998" spans="1:5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</row>
    <row r="999" spans="1:5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</row>
    <row r="1000" spans="1:5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</row>
    <row r="1001" spans="1:53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</row>
    <row r="1002" spans="1:53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</row>
    <row r="1003" spans="1:5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</row>
    <row r="1004" spans="1:53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</row>
    <row r="1005" spans="1:53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</row>
    <row r="1006" spans="1:53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</row>
    <row r="1007" spans="1:53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</row>
    <row r="1008" spans="1:53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</row>
    <row r="1009" spans="1:53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</row>
  </sheetData>
  <mergeCells count="8">
    <mergeCell ref="A63:E63"/>
    <mergeCell ref="A71:E71"/>
    <mergeCell ref="A84:E84"/>
    <mergeCell ref="A3:E3"/>
    <mergeCell ref="A13:E13"/>
    <mergeCell ref="A27:E27"/>
    <mergeCell ref="A40:E40"/>
    <mergeCell ref="A49:E49"/>
  </mergeCells>
  <dataValidations count="1">
    <dataValidation type="list" allowBlank="1" showErrorMessage="1" sqref="E4:E7 E14:E21 E28:E32 E41 E50:E57 E64:E65 E72:E77 E85">
      <formula1>$BA$1:$BA$4</formula1>
    </dataValidation>
  </dataValidation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baseColWidth="10" defaultColWidth="14.42578125" defaultRowHeight="15" customHeight="1"/>
  <cols>
    <col min="1" max="1" width="34.7109375" customWidth="1"/>
    <col min="2" max="4" width="42.7109375" customWidth="1"/>
    <col min="5" max="6" width="13" customWidth="1"/>
    <col min="7" max="53" width="11.42578125" customWidth="1"/>
  </cols>
  <sheetData>
    <row r="1" spans="1:53" ht="15.75" customHeight="1">
      <c r="A1" s="37" t="s">
        <v>266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>
        <v>5</v>
      </c>
    </row>
    <row r="2" spans="1:53" ht="47.25">
      <c r="A2" s="38" t="s">
        <v>24</v>
      </c>
      <c r="B2" s="38" t="s">
        <v>25</v>
      </c>
      <c r="C2" s="38" t="s">
        <v>26</v>
      </c>
      <c r="D2" s="38" t="s">
        <v>27</v>
      </c>
      <c r="E2" s="38" t="s">
        <v>267</v>
      </c>
      <c r="F2" s="38" t="s">
        <v>268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>
        <v>3</v>
      </c>
    </row>
    <row r="3" spans="1:53" ht="15.75" customHeight="1">
      <c r="A3" s="168" t="s">
        <v>269</v>
      </c>
      <c r="B3" s="171"/>
      <c r="C3" s="171"/>
      <c r="D3" s="171"/>
      <c r="E3" s="171"/>
      <c r="F3" s="16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>
        <v>0</v>
      </c>
    </row>
    <row r="4" spans="1:53" ht="45.75">
      <c r="A4" s="48" t="s">
        <v>270</v>
      </c>
      <c r="B4" s="28" t="s">
        <v>271</v>
      </c>
      <c r="C4" s="28" t="s">
        <v>272</v>
      </c>
      <c r="D4" s="28" t="s">
        <v>273</v>
      </c>
      <c r="E4" s="25"/>
      <c r="F4" s="2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 t="s">
        <v>37</v>
      </c>
    </row>
    <row r="5" spans="1:53" ht="94.5">
      <c r="A5" s="87" t="s">
        <v>274</v>
      </c>
      <c r="B5" s="44" t="s">
        <v>275</v>
      </c>
      <c r="C5" s="49" t="s">
        <v>276</v>
      </c>
      <c r="D5" s="49" t="s">
        <v>277</v>
      </c>
      <c r="E5" s="25"/>
      <c r="F5" s="2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63">
      <c r="A6" s="102" t="s">
        <v>278</v>
      </c>
      <c r="B6" s="42" t="s">
        <v>279</v>
      </c>
      <c r="C6" s="42" t="s">
        <v>280</v>
      </c>
      <c r="D6" s="42" t="s">
        <v>281</v>
      </c>
      <c r="E6" s="25"/>
      <c r="F6" s="25"/>
      <c r="G6" s="2"/>
      <c r="H6" s="2"/>
      <c r="I6" s="10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pans="1:53" ht="47.25">
      <c r="A7" s="102" t="s">
        <v>282</v>
      </c>
      <c r="B7" s="42" t="s">
        <v>283</v>
      </c>
      <c r="C7" s="42" t="s">
        <v>284</v>
      </c>
      <c r="D7" s="42" t="s">
        <v>285</v>
      </c>
      <c r="E7" s="25"/>
      <c r="F7" s="2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pans="1:53" ht="78.75">
      <c r="A8" s="61" t="s">
        <v>286</v>
      </c>
      <c r="B8" s="49" t="s">
        <v>287</v>
      </c>
      <c r="C8" s="49" t="s">
        <v>288</v>
      </c>
      <c r="D8" s="49" t="s">
        <v>289</v>
      </c>
      <c r="E8" s="25"/>
      <c r="F8" s="2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ht="15.75" customHeight="1">
      <c r="A9" s="104"/>
      <c r="B9" s="43"/>
      <c r="C9" s="43"/>
      <c r="D9" s="105" t="s">
        <v>69</v>
      </c>
      <c r="E9" s="106">
        <f t="shared" ref="E9:F9" si="0">SUM(E4:E8)</f>
        <v>0</v>
      </c>
      <c r="F9" s="106">
        <f t="shared" si="0"/>
        <v>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pans="1:53" ht="15.75" customHeight="1">
      <c r="A10" s="104"/>
      <c r="B10" s="43"/>
      <c r="C10" s="43"/>
      <c r="D10" s="107" t="s">
        <v>70</v>
      </c>
      <c r="E10" s="108">
        <v>25</v>
      </c>
      <c r="F10" s="108">
        <v>25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pans="1:53" ht="15.75" customHeight="1">
      <c r="A11" s="104"/>
      <c r="B11" s="43"/>
      <c r="C11" s="43"/>
      <c r="D11" s="107" t="s">
        <v>290</v>
      </c>
      <c r="E11" s="85">
        <v>0</v>
      </c>
      <c r="F11" s="85"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pans="1:53" ht="15.75" customHeight="1">
      <c r="A12" s="104"/>
      <c r="B12" s="43"/>
      <c r="C12" s="43"/>
      <c r="D12" s="43"/>
      <c r="E12" s="57"/>
      <c r="F12" s="10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pans="1:53" ht="47.25">
      <c r="A13" s="110" t="s">
        <v>24</v>
      </c>
      <c r="B13" s="51" t="s">
        <v>25</v>
      </c>
      <c r="C13" s="51" t="s">
        <v>26</v>
      </c>
      <c r="D13" s="51" t="s">
        <v>27</v>
      </c>
      <c r="E13" s="38" t="s">
        <v>267</v>
      </c>
      <c r="F13" s="38" t="s">
        <v>268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53" ht="15.75" customHeight="1">
      <c r="A14" s="168" t="s">
        <v>291</v>
      </c>
      <c r="B14" s="171"/>
      <c r="C14" s="171"/>
      <c r="D14" s="171"/>
      <c r="E14" s="171"/>
      <c r="F14" s="16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pans="1:53" ht="110.25">
      <c r="A15" s="7" t="s">
        <v>292</v>
      </c>
      <c r="B15" s="111" t="s">
        <v>293</v>
      </c>
      <c r="C15" s="111" t="s">
        <v>294</v>
      </c>
      <c r="D15" s="112" t="s">
        <v>295</v>
      </c>
      <c r="E15" s="51"/>
      <c r="F15" s="5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pans="1:53" ht="47.25">
      <c r="A16" s="97" t="s">
        <v>296</v>
      </c>
      <c r="B16" s="49" t="s">
        <v>297</v>
      </c>
      <c r="C16" s="49" t="s">
        <v>298</v>
      </c>
      <c r="D16" s="80" t="s">
        <v>299</v>
      </c>
      <c r="E16" s="51"/>
      <c r="F16" s="51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47.25">
      <c r="A17" s="41" t="s">
        <v>300</v>
      </c>
      <c r="B17" s="113" t="s">
        <v>301</v>
      </c>
      <c r="C17" s="69" t="s">
        <v>302</v>
      </c>
      <c r="D17" s="113" t="s">
        <v>303</v>
      </c>
      <c r="E17" s="51"/>
      <c r="F17" s="5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47.25">
      <c r="A18" s="7" t="s">
        <v>304</v>
      </c>
      <c r="B18" s="42" t="s">
        <v>305</v>
      </c>
      <c r="C18" s="42" t="s">
        <v>306</v>
      </c>
      <c r="D18" s="114" t="s">
        <v>307</v>
      </c>
      <c r="E18" s="51"/>
      <c r="F18" s="51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47.25">
      <c r="A19" s="100" t="s">
        <v>308</v>
      </c>
      <c r="B19" s="42" t="s">
        <v>309</v>
      </c>
      <c r="C19" s="42" t="s">
        <v>310</v>
      </c>
      <c r="D19" s="114" t="s">
        <v>311</v>
      </c>
      <c r="E19" s="51"/>
      <c r="F19" s="51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47.25">
      <c r="A20" s="100" t="s">
        <v>312</v>
      </c>
      <c r="B20" s="42" t="s">
        <v>313</v>
      </c>
      <c r="C20" s="42" t="s">
        <v>314</v>
      </c>
      <c r="D20" s="114" t="s">
        <v>315</v>
      </c>
      <c r="E20" s="51"/>
      <c r="F20" s="51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pans="1:53" ht="110.25">
      <c r="A21" s="61" t="s">
        <v>316</v>
      </c>
      <c r="B21" s="49" t="s">
        <v>317</v>
      </c>
      <c r="C21" s="49" t="s">
        <v>318</v>
      </c>
      <c r="D21" s="80" t="s">
        <v>319</v>
      </c>
      <c r="E21" s="51"/>
      <c r="F21" s="5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pans="1:53" ht="63">
      <c r="A22" s="87" t="s">
        <v>320</v>
      </c>
      <c r="B22" s="44" t="s">
        <v>321</v>
      </c>
      <c r="C22" s="49" t="s">
        <v>322</v>
      </c>
      <c r="D22" s="80" t="s">
        <v>323</v>
      </c>
      <c r="E22" s="51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pans="1:53" ht="94.5">
      <c r="A23" s="100" t="s">
        <v>324</v>
      </c>
      <c r="B23" s="42" t="s">
        <v>325</v>
      </c>
      <c r="C23" s="42" t="s">
        <v>326</v>
      </c>
      <c r="D23" s="115" t="s">
        <v>327</v>
      </c>
      <c r="E23" s="51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pans="1:53" ht="63">
      <c r="A24" s="97" t="s">
        <v>328</v>
      </c>
      <c r="B24" s="116" t="s">
        <v>329</v>
      </c>
      <c r="C24" s="116" t="s">
        <v>330</v>
      </c>
      <c r="D24" s="115" t="s">
        <v>331</v>
      </c>
      <c r="E24" s="51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10.25">
      <c r="A25" s="117" t="s">
        <v>332</v>
      </c>
      <c r="B25" s="44" t="s">
        <v>333</v>
      </c>
      <c r="C25" s="44" t="s">
        <v>334</v>
      </c>
      <c r="D25" s="80" t="s">
        <v>335</v>
      </c>
      <c r="E25" s="51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15.75" customHeight="1">
      <c r="A26" s="56"/>
      <c r="B26" s="43"/>
      <c r="C26" s="43"/>
      <c r="D26" s="105" t="s">
        <v>69</v>
      </c>
      <c r="E26" s="106">
        <f t="shared" ref="E26:F26" si="1">SUM(E15:E25)</f>
        <v>0</v>
      </c>
      <c r="F26" s="106">
        <f t="shared" si="1"/>
        <v>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5.75" customHeight="1">
      <c r="A27" s="56"/>
      <c r="B27" s="43"/>
      <c r="C27" s="43"/>
      <c r="D27" s="107" t="s">
        <v>70</v>
      </c>
      <c r="E27" s="108">
        <v>55</v>
      </c>
      <c r="F27" s="108">
        <v>55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15.75" customHeight="1">
      <c r="A28" s="56"/>
      <c r="B28" s="43"/>
      <c r="C28" s="43"/>
      <c r="D28" s="107" t="s">
        <v>336</v>
      </c>
      <c r="E28" s="85">
        <v>0</v>
      </c>
      <c r="F28" s="85">
        <v>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15.75" customHeight="1">
      <c r="A29" s="56"/>
      <c r="B29" s="43"/>
      <c r="C29" s="43"/>
      <c r="D29" s="43"/>
      <c r="E29" s="57"/>
      <c r="F29" s="57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1:53" ht="47.25">
      <c r="A30" s="110" t="s">
        <v>24</v>
      </c>
      <c r="B30" s="51" t="s">
        <v>25</v>
      </c>
      <c r="C30" s="51" t="s">
        <v>26</v>
      </c>
      <c r="D30" s="51" t="s">
        <v>27</v>
      </c>
      <c r="E30" s="38" t="s">
        <v>267</v>
      </c>
      <c r="F30" s="38" t="s">
        <v>268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1:53" ht="15.75" customHeight="1">
      <c r="A31" s="168" t="s">
        <v>337</v>
      </c>
      <c r="B31" s="171"/>
      <c r="C31" s="171"/>
      <c r="D31" s="171"/>
      <c r="E31" s="171"/>
      <c r="F31" s="16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pans="1:53" ht="78.75">
      <c r="A32" s="97" t="s">
        <v>338</v>
      </c>
      <c r="B32" s="78" t="s">
        <v>339</v>
      </c>
      <c r="C32" s="78" t="s">
        <v>340</v>
      </c>
      <c r="D32" s="78" t="s">
        <v>341</v>
      </c>
      <c r="E32" s="38"/>
      <c r="F32" s="38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1:53" ht="63">
      <c r="A33" s="87" t="s">
        <v>342</v>
      </c>
      <c r="B33" s="44" t="s">
        <v>343</v>
      </c>
      <c r="C33" s="44" t="s">
        <v>344</v>
      </c>
      <c r="D33" s="80" t="s">
        <v>345</v>
      </c>
      <c r="E33" s="38"/>
      <c r="F33" s="3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1:53" ht="48" customHeight="1">
      <c r="A34" s="88" t="s">
        <v>346</v>
      </c>
      <c r="B34" s="42" t="s">
        <v>347</v>
      </c>
      <c r="C34" s="23" t="s">
        <v>31</v>
      </c>
      <c r="D34" s="42" t="s">
        <v>348</v>
      </c>
      <c r="E34" s="38"/>
      <c r="F34" s="3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63">
      <c r="A35" s="41" t="s">
        <v>349</v>
      </c>
      <c r="B35" s="113" t="s">
        <v>350</v>
      </c>
      <c r="C35" s="113" t="s">
        <v>351</v>
      </c>
      <c r="D35" s="113" t="s">
        <v>352</v>
      </c>
      <c r="E35" s="38"/>
      <c r="F35" s="38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pans="1:53" ht="15.75" customHeight="1">
      <c r="A36" s="2"/>
      <c r="B36" s="2"/>
      <c r="C36" s="2"/>
      <c r="D36" s="107" t="s">
        <v>69</v>
      </c>
      <c r="E36" s="108">
        <f t="shared" ref="E36:F36" si="2">SUM(E32:E35)</f>
        <v>0</v>
      </c>
      <c r="F36" s="108">
        <f t="shared" si="2"/>
        <v>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spans="1:53" ht="15.75" customHeight="1">
      <c r="A37" s="2"/>
      <c r="B37" s="2"/>
      <c r="C37" s="2"/>
      <c r="D37" s="107" t="s">
        <v>70</v>
      </c>
      <c r="E37" s="108">
        <v>20</v>
      </c>
      <c r="F37" s="108">
        <v>20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38" spans="1:53" ht="15.75" customHeight="1">
      <c r="A38" s="2"/>
      <c r="B38" s="2"/>
      <c r="C38" s="2"/>
      <c r="D38" s="107" t="s">
        <v>353</v>
      </c>
      <c r="E38" s="85">
        <v>0</v>
      </c>
      <c r="F38" s="85">
        <v>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</row>
    <row r="39" spans="1:53" ht="15.75" customHeight="1">
      <c r="A39" s="2"/>
      <c r="B39" s="2"/>
      <c r="C39" s="2"/>
      <c r="D39" s="2"/>
      <c r="E39" s="57"/>
      <c r="F39" s="57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</row>
    <row r="40" spans="1:53" ht="47.25">
      <c r="A40" s="110" t="s">
        <v>24</v>
      </c>
      <c r="B40" s="51" t="s">
        <v>25</v>
      </c>
      <c r="C40" s="51" t="s">
        <v>26</v>
      </c>
      <c r="D40" s="51" t="s">
        <v>27</v>
      </c>
      <c r="E40" s="38" t="s">
        <v>267</v>
      </c>
      <c r="F40" s="38" t="s">
        <v>268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</row>
    <row r="41" spans="1:53" ht="15" customHeight="1">
      <c r="A41" s="168" t="s">
        <v>354</v>
      </c>
      <c r="B41" s="171"/>
      <c r="C41" s="171"/>
      <c r="D41" s="171"/>
      <c r="E41" s="171"/>
      <c r="F41" s="16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ht="78.75">
      <c r="A42" s="118" t="s">
        <v>355</v>
      </c>
      <c r="B42" s="47" t="s">
        <v>356</v>
      </c>
      <c r="C42" s="47" t="s">
        <v>357</v>
      </c>
      <c r="D42" s="47" t="s">
        <v>358</v>
      </c>
      <c r="E42" s="25"/>
      <c r="F42" s="25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</row>
    <row r="43" spans="1:53" ht="63">
      <c r="A43" s="119" t="s">
        <v>359</v>
      </c>
      <c r="B43" s="44" t="s">
        <v>360</v>
      </c>
      <c r="C43" s="44" t="s">
        <v>361</v>
      </c>
      <c r="D43" s="49" t="s">
        <v>362</v>
      </c>
      <c r="E43" s="25"/>
      <c r="F43" s="2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</row>
    <row r="44" spans="1:53" ht="63">
      <c r="A44" s="119" t="s">
        <v>363</v>
      </c>
      <c r="B44" s="44" t="s">
        <v>364</v>
      </c>
      <c r="C44" s="49" t="s">
        <v>365</v>
      </c>
      <c r="D44" s="49" t="s">
        <v>366</v>
      </c>
      <c r="E44" s="25"/>
      <c r="F44" s="2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</row>
    <row r="45" spans="1:53" ht="63">
      <c r="A45" s="119" t="s">
        <v>367</v>
      </c>
      <c r="B45" s="44" t="s">
        <v>368</v>
      </c>
      <c r="C45" s="44" t="s">
        <v>369</v>
      </c>
      <c r="D45" s="49" t="s">
        <v>370</v>
      </c>
      <c r="E45" s="25"/>
      <c r="F45" s="2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</row>
    <row r="46" spans="1:53" ht="47.25">
      <c r="A46" s="120" t="s">
        <v>371</v>
      </c>
      <c r="B46" s="42" t="s">
        <v>372</v>
      </c>
      <c r="C46" s="42" t="s">
        <v>373</v>
      </c>
      <c r="D46" s="116" t="s">
        <v>374</v>
      </c>
      <c r="E46" s="25"/>
      <c r="F46" s="25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</row>
    <row r="47" spans="1:53" ht="47.25">
      <c r="A47" s="97" t="s">
        <v>375</v>
      </c>
      <c r="B47" s="44" t="s">
        <v>376</v>
      </c>
      <c r="C47" s="121" t="s">
        <v>377</v>
      </c>
      <c r="D47" s="44" t="s">
        <v>378</v>
      </c>
      <c r="E47" s="25"/>
      <c r="F47" s="2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1:53" ht="47.25">
      <c r="A48" s="119" t="s">
        <v>379</v>
      </c>
      <c r="B48" s="47" t="s">
        <v>380</v>
      </c>
      <c r="C48" s="47" t="s">
        <v>381</v>
      </c>
      <c r="D48" s="47" t="s">
        <v>382</v>
      </c>
      <c r="E48" s="25"/>
      <c r="F48" s="2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1:53" ht="15.75" customHeight="1">
      <c r="A49" s="2"/>
      <c r="B49" s="2"/>
      <c r="C49" s="2"/>
      <c r="D49" s="107" t="s">
        <v>69</v>
      </c>
      <c r="E49" s="122">
        <f t="shared" ref="E49:F49" si="3">SUM(E42:E48)</f>
        <v>0</v>
      </c>
      <c r="F49" s="122">
        <f t="shared" si="3"/>
        <v>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1:53" ht="15.75" customHeight="1">
      <c r="A50" s="2"/>
      <c r="B50" s="2"/>
      <c r="C50" s="2"/>
      <c r="D50" s="107" t="s">
        <v>70</v>
      </c>
      <c r="E50" s="122">
        <v>35</v>
      </c>
      <c r="F50" s="122">
        <v>35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1:53" ht="15.75" customHeight="1">
      <c r="A51" s="2"/>
      <c r="B51" s="2"/>
      <c r="C51" s="2"/>
      <c r="D51" s="123" t="s">
        <v>290</v>
      </c>
      <c r="E51" s="124">
        <v>0</v>
      </c>
      <c r="F51" s="124">
        <v>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1:53" ht="15.75" customHeight="1">
      <c r="A52" s="2"/>
      <c r="B52" s="2"/>
      <c r="C52" s="2"/>
      <c r="D52" s="33" t="s">
        <v>383</v>
      </c>
      <c r="E52" s="125">
        <f t="shared" ref="E52:F52" si="4">(E11*0.1)+(E28*0.6)+(E38*0.2)+(E51*0.1)</f>
        <v>0</v>
      </c>
      <c r="F52" s="125">
        <f t="shared" si="4"/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1:53" ht="15.75" customHeight="1">
      <c r="A53" s="2"/>
      <c r="B53" s="2"/>
      <c r="C53" s="2"/>
      <c r="D53" s="35" t="s">
        <v>384</v>
      </c>
      <c r="E53" s="173">
        <f>(E52*0.3)+(F52*0.7)</f>
        <v>0</v>
      </c>
      <c r="F53" s="16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1:53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1:53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1:53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1:53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1:53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spans="1:53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spans="1:53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spans="1:53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spans="1:53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spans="1:5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spans="1:53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spans="1:53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spans="1:53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spans="1:53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spans="1:53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spans="1:53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spans="1:53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spans="1:53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spans="1:5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spans="1:5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spans="1:53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spans="1:53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spans="1:53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spans="1:53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spans="1:53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spans="1:53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spans="1:5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spans="1:5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spans="1:5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spans="1:5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spans="1:5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spans="1:5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spans="1:5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spans="1:5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spans="1:5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</row>
    <row r="100" spans="1:5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</row>
    <row r="101" spans="1:5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</row>
    <row r="102" spans="1:5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</row>
    <row r="103" spans="1:5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</row>
    <row r="104" spans="1:5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</row>
    <row r="105" spans="1:5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</row>
    <row r="106" spans="1:5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</row>
    <row r="107" spans="1:5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</row>
    <row r="108" spans="1:5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</row>
    <row r="109" spans="1:5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</row>
    <row r="110" spans="1:5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</row>
    <row r="111" spans="1:5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1:5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</row>
    <row r="114" spans="1:5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</row>
    <row r="115" spans="1:5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</row>
    <row r="116" spans="1:5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</row>
    <row r="117" spans="1:5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</row>
    <row r="118" spans="1:5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</row>
    <row r="119" spans="1:5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</row>
    <row r="120" spans="1:5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</row>
    <row r="121" spans="1:5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</row>
    <row r="122" spans="1:5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</row>
    <row r="123" spans="1:5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</row>
    <row r="124" spans="1:5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</row>
    <row r="125" spans="1:5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</row>
    <row r="126" spans="1:5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</row>
    <row r="127" spans="1:5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</row>
    <row r="128" spans="1:5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</row>
    <row r="129" spans="1:5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</row>
    <row r="130" spans="1:5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</row>
    <row r="131" spans="1:5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</row>
    <row r="132" spans="1:5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</row>
    <row r="133" spans="1:5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</row>
    <row r="134" spans="1:5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</row>
    <row r="135" spans="1:5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</row>
    <row r="136" spans="1:5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</row>
    <row r="137" spans="1:5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</row>
    <row r="138" spans="1:5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</row>
    <row r="139" spans="1:5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</row>
    <row r="140" spans="1:5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</row>
    <row r="141" spans="1:5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</row>
    <row r="142" spans="1:5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</row>
    <row r="143" spans="1:5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</row>
    <row r="144" spans="1:5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</row>
    <row r="145" spans="1:5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</row>
    <row r="146" spans="1:5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</row>
    <row r="147" spans="1:5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</row>
    <row r="148" spans="1:5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</row>
    <row r="149" spans="1:5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</row>
    <row r="150" spans="1:5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</row>
    <row r="151" spans="1:5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</row>
    <row r="152" spans="1:5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</row>
    <row r="153" spans="1: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</row>
    <row r="154" spans="1:5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</row>
    <row r="155" spans="1:5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</row>
    <row r="156" spans="1:5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</row>
    <row r="157" spans="1:5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</row>
    <row r="158" spans="1:5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</row>
    <row r="161" spans="1:5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</row>
    <row r="162" spans="1:5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</row>
    <row r="163" spans="1:5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</row>
    <row r="164" spans="1:5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</row>
    <row r="165" spans="1:5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</row>
    <row r="166" spans="1:5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</row>
    <row r="167" spans="1:5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</row>
    <row r="168" spans="1:5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</row>
    <row r="169" spans="1:5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</row>
    <row r="170" spans="1:5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</row>
    <row r="171" spans="1:5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</row>
    <row r="172" spans="1:5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</row>
    <row r="174" spans="1:5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</row>
    <row r="176" spans="1:5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</row>
    <row r="177" spans="1:5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</row>
    <row r="178" spans="1:5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</row>
    <row r="179" spans="1:5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</row>
    <row r="180" spans="1:5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</row>
    <row r="181" spans="1:5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</row>
    <row r="182" spans="1:5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</row>
    <row r="183" spans="1:5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</row>
    <row r="184" spans="1:5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</row>
    <row r="185" spans="1:5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</row>
    <row r="186" spans="1:5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</row>
    <row r="187" spans="1:5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</row>
    <row r="188" spans="1:5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</row>
    <row r="189" spans="1:5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</row>
    <row r="190" spans="1:5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</row>
    <row r="191" spans="1:5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</row>
    <row r="192" spans="1:5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</row>
    <row r="193" spans="1:5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</row>
    <row r="194" spans="1:5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</row>
    <row r="195" spans="1:5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</row>
    <row r="196" spans="1:5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</row>
    <row r="197" spans="1:5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</row>
    <row r="198" spans="1:5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</row>
    <row r="199" spans="1:5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</row>
    <row r="200" spans="1:5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</row>
    <row r="201" spans="1:5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</row>
    <row r="202" spans="1:5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</row>
    <row r="203" spans="1:5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</row>
    <row r="204" spans="1:5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</row>
    <row r="205" spans="1:5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</row>
    <row r="206" spans="1:5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</row>
    <row r="207" spans="1:5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</row>
    <row r="208" spans="1:5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</row>
    <row r="209" spans="1:5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</row>
    <row r="210" spans="1:5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</row>
    <row r="211" spans="1:5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</row>
    <row r="212" spans="1:5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</row>
    <row r="213" spans="1:5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</row>
    <row r="214" spans="1:5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</row>
    <row r="215" spans="1:5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</row>
    <row r="216" spans="1:5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</row>
    <row r="217" spans="1:5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</row>
    <row r="218" spans="1:5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</row>
    <row r="219" spans="1:5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</row>
    <row r="220" spans="1:5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</row>
    <row r="221" spans="1:5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</row>
    <row r="223" spans="1:5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</row>
    <row r="224" spans="1:5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</row>
    <row r="225" spans="1:5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</row>
    <row r="226" spans="1:5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</row>
    <row r="227" spans="1:5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</row>
    <row r="228" spans="1:5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</row>
    <row r="229" spans="1:5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</row>
    <row r="230" spans="1:5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</row>
    <row r="231" spans="1:5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</row>
    <row r="232" spans="1:5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</row>
    <row r="233" spans="1:5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</row>
    <row r="234" spans="1:5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</row>
    <row r="236" spans="1:5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</row>
    <row r="237" spans="1:5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</row>
    <row r="238" spans="1:5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</row>
    <row r="239" spans="1:5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</row>
    <row r="240" spans="1:5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</row>
    <row r="242" spans="1:5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</row>
    <row r="243" spans="1:5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</row>
    <row r="244" spans="1:5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</row>
    <row r="245" spans="1:5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</row>
    <row r="246" spans="1:5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</row>
    <row r="247" spans="1:5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</row>
    <row r="248" spans="1:5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</row>
    <row r="249" spans="1:5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</row>
    <row r="250" spans="1:5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</row>
    <row r="251" spans="1:5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</row>
    <row r="252" spans="1:5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</row>
    <row r="253" spans="1: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</row>
    <row r="254" spans="1:5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</row>
    <row r="255" spans="1:5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</row>
    <row r="256" spans="1:5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</row>
    <row r="257" spans="1:5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</row>
    <row r="258" spans="1:5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</row>
    <row r="259" spans="1:5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</row>
    <row r="260" spans="1:5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</row>
    <row r="261" spans="1:5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</row>
    <row r="262" spans="1:5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</row>
    <row r="265" spans="1:5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</row>
    <row r="266" spans="1:5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</row>
    <row r="267" spans="1:5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</row>
    <row r="268" spans="1:5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</row>
    <row r="269" spans="1:5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</row>
    <row r="270" spans="1:5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</row>
    <row r="271" spans="1:5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</row>
    <row r="272" spans="1:5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</row>
    <row r="273" spans="1:5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</row>
    <row r="274" spans="1:5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</row>
    <row r="275" spans="1:5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</row>
    <row r="276" spans="1:5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</row>
    <row r="277" spans="1:5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</row>
    <row r="278" spans="1:5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</row>
    <row r="279" spans="1:5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</row>
    <row r="280" spans="1:5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</row>
    <row r="281" spans="1:5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</row>
    <row r="282" spans="1:5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</row>
    <row r="283" spans="1:5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</row>
    <row r="284" spans="1:5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</row>
    <row r="285" spans="1:5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</row>
    <row r="286" spans="1:5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</row>
    <row r="287" spans="1:5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</row>
    <row r="288" spans="1:5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</row>
    <row r="289" spans="1:5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</row>
    <row r="290" spans="1:5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</row>
    <row r="291" spans="1:5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</row>
    <row r="292" spans="1:5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</row>
    <row r="293" spans="1:5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</row>
    <row r="294" spans="1:5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</row>
    <row r="295" spans="1:5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</row>
    <row r="296" spans="1:5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</row>
    <row r="297" spans="1:5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</row>
    <row r="298" spans="1:5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</row>
    <row r="299" spans="1:5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</row>
    <row r="300" spans="1:5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</row>
    <row r="301" spans="1:5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</row>
    <row r="302" spans="1:5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</row>
    <row r="303" spans="1:5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</row>
    <row r="304" spans="1:5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</row>
    <row r="305" spans="1:5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</row>
    <row r="306" spans="1:5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</row>
    <row r="307" spans="1:5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</row>
    <row r="308" spans="1:5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</row>
    <row r="309" spans="1:5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</row>
    <row r="310" spans="1:5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</row>
    <row r="311" spans="1:5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</row>
    <row r="312" spans="1:5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</row>
    <row r="313" spans="1:5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</row>
    <row r="314" spans="1:5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</row>
    <row r="315" spans="1:5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</row>
    <row r="316" spans="1:5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</row>
    <row r="317" spans="1:5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</row>
    <row r="318" spans="1:5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</row>
    <row r="319" spans="1:5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</row>
    <row r="320" spans="1:5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</row>
    <row r="321" spans="1:5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</row>
    <row r="322" spans="1:5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</row>
    <row r="323" spans="1:5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</row>
    <row r="324" spans="1:5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</row>
    <row r="325" spans="1:5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</row>
    <row r="326" spans="1:5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</row>
    <row r="327" spans="1:5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</row>
    <row r="328" spans="1:5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</row>
    <row r="329" spans="1:5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</row>
    <row r="330" spans="1:5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</row>
    <row r="331" spans="1:5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</row>
    <row r="332" spans="1:5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</row>
    <row r="333" spans="1:5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</row>
    <row r="334" spans="1:5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</row>
    <row r="335" spans="1:5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</row>
    <row r="336" spans="1:5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</row>
    <row r="337" spans="1:5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</row>
    <row r="338" spans="1:5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</row>
    <row r="339" spans="1:5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</row>
    <row r="340" spans="1:5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</row>
    <row r="341" spans="1:5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</row>
    <row r="342" spans="1:5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</row>
    <row r="343" spans="1:5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</row>
    <row r="344" spans="1:5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</row>
    <row r="345" spans="1:5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</row>
    <row r="346" spans="1:5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</row>
    <row r="347" spans="1:5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</row>
    <row r="348" spans="1:5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</row>
    <row r="349" spans="1:5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</row>
    <row r="350" spans="1:5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</row>
    <row r="351" spans="1:5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</row>
    <row r="352" spans="1:5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</row>
    <row r="353" spans="1: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</row>
    <row r="354" spans="1:5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</row>
    <row r="355" spans="1:5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</row>
    <row r="356" spans="1:5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</row>
    <row r="357" spans="1:5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</row>
    <row r="358" spans="1:5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</row>
    <row r="359" spans="1:5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</row>
    <row r="360" spans="1:5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</row>
    <row r="361" spans="1:5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</row>
    <row r="362" spans="1:5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</row>
    <row r="363" spans="1:5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</row>
    <row r="364" spans="1:5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</row>
    <row r="365" spans="1:5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</row>
    <row r="366" spans="1:5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</row>
    <row r="367" spans="1:5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</row>
    <row r="368" spans="1:5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</row>
    <row r="369" spans="1:5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</row>
    <row r="370" spans="1:5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</row>
    <row r="371" spans="1:5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</row>
    <row r="372" spans="1:5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</row>
    <row r="373" spans="1:5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</row>
    <row r="374" spans="1:5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</row>
    <row r="375" spans="1:5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</row>
    <row r="376" spans="1:5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</row>
    <row r="377" spans="1:5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</row>
    <row r="378" spans="1:5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</row>
    <row r="379" spans="1:5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</row>
    <row r="380" spans="1:5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</row>
    <row r="381" spans="1:5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</row>
    <row r="382" spans="1:5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</row>
    <row r="383" spans="1:5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</row>
    <row r="384" spans="1:5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</row>
    <row r="385" spans="1:5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</row>
    <row r="386" spans="1:5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</row>
    <row r="387" spans="1:5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</row>
    <row r="388" spans="1:5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</row>
    <row r="389" spans="1:5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</row>
    <row r="390" spans="1:5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</row>
    <row r="391" spans="1:5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</row>
    <row r="392" spans="1:5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</row>
    <row r="393" spans="1:5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</row>
    <row r="394" spans="1:5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</row>
    <row r="395" spans="1:5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</row>
    <row r="396" spans="1:5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</row>
    <row r="397" spans="1:5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</row>
    <row r="398" spans="1:5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</row>
    <row r="399" spans="1:5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</row>
    <row r="400" spans="1:5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</row>
    <row r="401" spans="1:5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</row>
    <row r="402" spans="1:5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</row>
    <row r="403" spans="1:5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</row>
    <row r="404" spans="1:5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</row>
    <row r="405" spans="1:5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</row>
    <row r="406" spans="1:5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</row>
    <row r="407" spans="1:5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</row>
    <row r="408" spans="1:5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</row>
    <row r="409" spans="1:5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</row>
    <row r="410" spans="1:5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</row>
    <row r="411" spans="1:5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</row>
    <row r="412" spans="1:5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</row>
    <row r="413" spans="1:5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</row>
    <row r="414" spans="1:5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</row>
    <row r="415" spans="1:5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</row>
    <row r="416" spans="1:5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</row>
    <row r="417" spans="1:5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</row>
    <row r="418" spans="1:5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</row>
    <row r="419" spans="1:5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</row>
    <row r="420" spans="1:5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</row>
    <row r="421" spans="1:5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</row>
    <row r="422" spans="1:5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</row>
    <row r="423" spans="1:5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</row>
    <row r="424" spans="1:5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</row>
    <row r="425" spans="1:5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</row>
    <row r="426" spans="1:5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</row>
    <row r="427" spans="1:5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</row>
    <row r="428" spans="1:5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</row>
    <row r="429" spans="1:5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</row>
    <row r="430" spans="1:5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</row>
    <row r="431" spans="1:5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</row>
    <row r="432" spans="1:5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</row>
    <row r="433" spans="1:5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</row>
    <row r="434" spans="1:5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</row>
    <row r="435" spans="1:5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</row>
    <row r="436" spans="1:5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</row>
    <row r="437" spans="1:5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</row>
    <row r="438" spans="1:5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</row>
    <row r="439" spans="1:5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</row>
    <row r="440" spans="1:5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</row>
    <row r="441" spans="1:5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</row>
    <row r="442" spans="1:5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</row>
    <row r="443" spans="1:5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</row>
    <row r="444" spans="1:5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</row>
    <row r="445" spans="1:5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</row>
    <row r="446" spans="1:5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</row>
    <row r="447" spans="1:5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</row>
    <row r="448" spans="1:5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</row>
    <row r="449" spans="1:5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</row>
    <row r="450" spans="1:5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</row>
    <row r="451" spans="1:5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</row>
    <row r="452" spans="1:5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</row>
    <row r="453" spans="1: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</row>
    <row r="454" spans="1:5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</row>
    <row r="455" spans="1:5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</row>
    <row r="456" spans="1:5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</row>
    <row r="457" spans="1:5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</row>
    <row r="458" spans="1:5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</row>
    <row r="459" spans="1:5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</row>
    <row r="460" spans="1:5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</row>
    <row r="461" spans="1:5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</row>
    <row r="462" spans="1:5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</row>
    <row r="463" spans="1:5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</row>
    <row r="464" spans="1:5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</row>
    <row r="465" spans="1:5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</row>
    <row r="466" spans="1:5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</row>
    <row r="467" spans="1:5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</row>
    <row r="468" spans="1:5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</row>
    <row r="469" spans="1:5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</row>
    <row r="470" spans="1:5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</row>
    <row r="471" spans="1:5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</row>
    <row r="472" spans="1:5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</row>
    <row r="473" spans="1:5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</row>
    <row r="474" spans="1:5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</row>
    <row r="475" spans="1:5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</row>
    <row r="476" spans="1:5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</row>
    <row r="477" spans="1:5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</row>
    <row r="478" spans="1:5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</row>
    <row r="479" spans="1:5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</row>
    <row r="480" spans="1:5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</row>
    <row r="481" spans="1:5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</row>
    <row r="482" spans="1:5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</row>
    <row r="483" spans="1:5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</row>
    <row r="484" spans="1:5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</row>
    <row r="485" spans="1:5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</row>
    <row r="486" spans="1:5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</row>
    <row r="487" spans="1:5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</row>
    <row r="488" spans="1:5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</row>
    <row r="489" spans="1:5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</row>
    <row r="490" spans="1:5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</row>
    <row r="491" spans="1:5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</row>
    <row r="492" spans="1:5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</row>
    <row r="493" spans="1:5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</row>
    <row r="494" spans="1:5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</row>
    <row r="495" spans="1:5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</row>
    <row r="496" spans="1:5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</row>
    <row r="497" spans="1:5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</row>
    <row r="498" spans="1:5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</row>
    <row r="499" spans="1:5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</row>
    <row r="500" spans="1:5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</row>
    <row r="501" spans="1:5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</row>
    <row r="502" spans="1:5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</row>
    <row r="503" spans="1:5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</row>
    <row r="504" spans="1:5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</row>
    <row r="505" spans="1:5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</row>
    <row r="506" spans="1:5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</row>
    <row r="507" spans="1:5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</row>
    <row r="508" spans="1:5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</row>
    <row r="509" spans="1:5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</row>
    <row r="510" spans="1:5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</row>
    <row r="511" spans="1:5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</row>
    <row r="512" spans="1:5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</row>
    <row r="513" spans="1:5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</row>
    <row r="514" spans="1:5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</row>
    <row r="515" spans="1:5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</row>
    <row r="516" spans="1:5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</row>
    <row r="517" spans="1:5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</row>
    <row r="518" spans="1:5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</row>
    <row r="519" spans="1:5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</row>
    <row r="520" spans="1:5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</row>
    <row r="521" spans="1:5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</row>
    <row r="522" spans="1:5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</row>
    <row r="523" spans="1:5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</row>
    <row r="524" spans="1:5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</row>
    <row r="525" spans="1:5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</row>
    <row r="526" spans="1:5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</row>
    <row r="527" spans="1:5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</row>
    <row r="528" spans="1:5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</row>
    <row r="529" spans="1:5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</row>
    <row r="530" spans="1:5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</row>
    <row r="531" spans="1:5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</row>
    <row r="532" spans="1:5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</row>
    <row r="533" spans="1:5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</row>
    <row r="534" spans="1:5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</row>
    <row r="535" spans="1:5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</row>
    <row r="536" spans="1:5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</row>
    <row r="537" spans="1:5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</row>
    <row r="538" spans="1:5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</row>
    <row r="539" spans="1:5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</row>
    <row r="540" spans="1:5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</row>
    <row r="541" spans="1:5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</row>
    <row r="542" spans="1:5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</row>
    <row r="543" spans="1:5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</row>
    <row r="544" spans="1:5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</row>
    <row r="545" spans="1:5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</row>
    <row r="546" spans="1:5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</row>
    <row r="547" spans="1:5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</row>
    <row r="548" spans="1:5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</row>
    <row r="549" spans="1:5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</row>
    <row r="550" spans="1:5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</row>
    <row r="551" spans="1:5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</row>
    <row r="552" spans="1:5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</row>
    <row r="553" spans="1: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</row>
    <row r="554" spans="1:5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</row>
    <row r="555" spans="1:5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</row>
    <row r="556" spans="1:5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</row>
    <row r="557" spans="1:5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</row>
    <row r="558" spans="1:5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</row>
    <row r="559" spans="1:5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</row>
    <row r="560" spans="1:5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</row>
    <row r="561" spans="1:5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</row>
    <row r="562" spans="1:5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</row>
    <row r="563" spans="1:5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</row>
    <row r="564" spans="1:5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</row>
    <row r="565" spans="1:5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</row>
    <row r="566" spans="1:5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</row>
    <row r="567" spans="1:5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</row>
    <row r="568" spans="1:5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</row>
    <row r="569" spans="1:5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</row>
    <row r="570" spans="1:5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</row>
    <row r="571" spans="1:5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</row>
    <row r="572" spans="1:5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</row>
    <row r="573" spans="1:5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</row>
    <row r="574" spans="1:5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</row>
    <row r="575" spans="1:5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</row>
    <row r="576" spans="1:5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</row>
    <row r="577" spans="1:5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</row>
    <row r="578" spans="1:5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</row>
    <row r="579" spans="1:5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</row>
    <row r="580" spans="1:5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</row>
    <row r="581" spans="1:5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</row>
    <row r="582" spans="1:5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</row>
    <row r="583" spans="1:5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</row>
    <row r="584" spans="1:5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</row>
    <row r="585" spans="1:5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</row>
    <row r="586" spans="1:5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</row>
    <row r="587" spans="1:5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</row>
    <row r="588" spans="1:5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</row>
    <row r="589" spans="1:5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</row>
    <row r="590" spans="1:5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</row>
    <row r="591" spans="1:5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</row>
    <row r="592" spans="1:5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</row>
    <row r="593" spans="1:5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</row>
    <row r="594" spans="1:5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</row>
    <row r="595" spans="1:5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</row>
    <row r="596" spans="1:5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</row>
    <row r="597" spans="1:5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</row>
    <row r="598" spans="1:5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</row>
    <row r="599" spans="1:5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</row>
    <row r="600" spans="1:5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</row>
    <row r="601" spans="1:5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</row>
    <row r="602" spans="1:5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</row>
    <row r="603" spans="1:5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</row>
    <row r="604" spans="1:5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</row>
    <row r="605" spans="1:5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</row>
    <row r="606" spans="1:5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</row>
    <row r="607" spans="1:5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</row>
    <row r="608" spans="1:5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</row>
    <row r="609" spans="1:5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</row>
    <row r="610" spans="1:5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</row>
    <row r="611" spans="1:5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</row>
    <row r="612" spans="1:5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</row>
    <row r="613" spans="1:5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</row>
    <row r="614" spans="1:5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</row>
    <row r="615" spans="1:5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</row>
    <row r="616" spans="1:5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</row>
    <row r="617" spans="1:5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</row>
    <row r="618" spans="1:5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</row>
    <row r="619" spans="1:5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</row>
    <row r="620" spans="1:5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</row>
    <row r="621" spans="1:5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</row>
    <row r="622" spans="1:5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</row>
    <row r="623" spans="1:5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</row>
    <row r="624" spans="1:5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</row>
    <row r="625" spans="1:5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</row>
    <row r="626" spans="1:5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</row>
    <row r="627" spans="1:5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</row>
    <row r="628" spans="1:5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</row>
    <row r="629" spans="1:5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</row>
    <row r="630" spans="1:5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</row>
    <row r="631" spans="1:5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</row>
    <row r="632" spans="1:5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</row>
    <row r="633" spans="1:5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</row>
    <row r="634" spans="1:5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</row>
    <row r="635" spans="1:5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</row>
    <row r="636" spans="1:5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</row>
    <row r="637" spans="1:5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</row>
    <row r="638" spans="1:5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</row>
    <row r="639" spans="1:5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</row>
    <row r="640" spans="1:5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</row>
    <row r="641" spans="1:5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</row>
    <row r="642" spans="1:5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</row>
    <row r="643" spans="1:5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</row>
    <row r="644" spans="1:5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</row>
    <row r="645" spans="1:5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</row>
    <row r="646" spans="1:5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</row>
    <row r="647" spans="1:5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</row>
    <row r="648" spans="1:5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</row>
    <row r="649" spans="1:5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</row>
    <row r="650" spans="1:5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</row>
    <row r="651" spans="1:5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</row>
    <row r="652" spans="1:5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</row>
    <row r="653" spans="1: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</row>
    <row r="654" spans="1:5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</row>
    <row r="655" spans="1:5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</row>
    <row r="656" spans="1:5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</row>
    <row r="657" spans="1:5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</row>
    <row r="658" spans="1:5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</row>
    <row r="659" spans="1:5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</row>
    <row r="660" spans="1:5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</row>
    <row r="661" spans="1:5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</row>
    <row r="662" spans="1:5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</row>
    <row r="663" spans="1:5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</row>
    <row r="664" spans="1:5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</row>
    <row r="665" spans="1:5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</row>
    <row r="666" spans="1:5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</row>
    <row r="667" spans="1:5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</row>
    <row r="668" spans="1:5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</row>
    <row r="669" spans="1:5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</row>
    <row r="670" spans="1:5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</row>
    <row r="671" spans="1:5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</row>
    <row r="672" spans="1:5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</row>
    <row r="673" spans="1:5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</row>
    <row r="674" spans="1:5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</row>
    <row r="675" spans="1:5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</row>
    <row r="676" spans="1:5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</row>
    <row r="677" spans="1:5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</row>
    <row r="678" spans="1:5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</row>
    <row r="679" spans="1:5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</row>
    <row r="680" spans="1:5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</row>
    <row r="681" spans="1:5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</row>
    <row r="682" spans="1:5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</row>
    <row r="683" spans="1:5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</row>
    <row r="684" spans="1:5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</row>
    <row r="685" spans="1:5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</row>
    <row r="686" spans="1:5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</row>
    <row r="687" spans="1:5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</row>
    <row r="688" spans="1:5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</row>
    <row r="689" spans="1:5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</row>
    <row r="690" spans="1:5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</row>
    <row r="691" spans="1:5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</row>
    <row r="692" spans="1:5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</row>
    <row r="693" spans="1:5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</row>
    <row r="694" spans="1:5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</row>
    <row r="695" spans="1:5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</row>
    <row r="696" spans="1:5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</row>
    <row r="697" spans="1:5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</row>
    <row r="698" spans="1:5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</row>
    <row r="699" spans="1:5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</row>
    <row r="700" spans="1:5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</row>
    <row r="701" spans="1:5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</row>
    <row r="702" spans="1:5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</row>
    <row r="703" spans="1:5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</row>
    <row r="704" spans="1:5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</row>
    <row r="705" spans="1:5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</row>
    <row r="706" spans="1:5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</row>
    <row r="707" spans="1:5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</row>
    <row r="708" spans="1:5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</row>
    <row r="709" spans="1:5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</row>
    <row r="710" spans="1:5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</row>
    <row r="711" spans="1:5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</row>
    <row r="712" spans="1:5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</row>
    <row r="713" spans="1:5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</row>
    <row r="714" spans="1:5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</row>
    <row r="715" spans="1:5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</row>
    <row r="716" spans="1:5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</row>
    <row r="717" spans="1:5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</row>
    <row r="718" spans="1:5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</row>
    <row r="719" spans="1:5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</row>
    <row r="720" spans="1:5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</row>
    <row r="721" spans="1:5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</row>
    <row r="722" spans="1:5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</row>
    <row r="723" spans="1:5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</row>
    <row r="724" spans="1:5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</row>
    <row r="725" spans="1:5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</row>
    <row r="726" spans="1:5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</row>
    <row r="727" spans="1:5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</row>
    <row r="728" spans="1:5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</row>
    <row r="729" spans="1:5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</row>
    <row r="730" spans="1:5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</row>
    <row r="731" spans="1:5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</row>
    <row r="732" spans="1:5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</row>
    <row r="733" spans="1:5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</row>
    <row r="734" spans="1:5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</row>
    <row r="735" spans="1:5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</row>
    <row r="736" spans="1:5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</row>
    <row r="737" spans="1:5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</row>
    <row r="738" spans="1:5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</row>
    <row r="739" spans="1:5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</row>
    <row r="740" spans="1:5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</row>
    <row r="741" spans="1:5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</row>
    <row r="742" spans="1:5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</row>
    <row r="743" spans="1:5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</row>
    <row r="744" spans="1:5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</row>
    <row r="745" spans="1:5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</row>
    <row r="746" spans="1:5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</row>
    <row r="747" spans="1:5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</row>
    <row r="748" spans="1:5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</row>
    <row r="749" spans="1:5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</row>
    <row r="750" spans="1:5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</row>
    <row r="751" spans="1:5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</row>
    <row r="752" spans="1:5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</row>
    <row r="753" spans="1: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</row>
    <row r="754" spans="1:5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</row>
    <row r="755" spans="1:5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</row>
    <row r="756" spans="1:5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</row>
    <row r="757" spans="1:5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</row>
    <row r="758" spans="1:5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</row>
    <row r="759" spans="1:5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</row>
    <row r="760" spans="1:5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</row>
    <row r="761" spans="1:5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</row>
    <row r="762" spans="1:5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</row>
    <row r="763" spans="1:5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</row>
    <row r="764" spans="1:5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</row>
    <row r="765" spans="1:5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</row>
    <row r="766" spans="1:5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</row>
    <row r="767" spans="1:5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</row>
    <row r="768" spans="1:5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</row>
    <row r="769" spans="1:5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</row>
    <row r="770" spans="1:5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</row>
    <row r="771" spans="1:5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</row>
    <row r="772" spans="1:5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</row>
    <row r="773" spans="1:5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</row>
    <row r="774" spans="1:5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</row>
    <row r="775" spans="1:5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</row>
    <row r="776" spans="1:5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</row>
    <row r="777" spans="1:5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</row>
    <row r="778" spans="1:5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</row>
    <row r="779" spans="1:5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</row>
    <row r="780" spans="1:5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</row>
    <row r="781" spans="1:5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</row>
    <row r="782" spans="1:5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</row>
    <row r="783" spans="1:5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</row>
    <row r="784" spans="1:5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</row>
    <row r="785" spans="1:5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</row>
    <row r="786" spans="1:5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</row>
    <row r="787" spans="1:5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</row>
    <row r="788" spans="1:5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</row>
    <row r="789" spans="1:5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</row>
    <row r="790" spans="1:5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</row>
    <row r="791" spans="1:5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</row>
    <row r="792" spans="1:5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</row>
    <row r="793" spans="1:5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</row>
    <row r="794" spans="1:5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</row>
    <row r="795" spans="1:5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</row>
    <row r="796" spans="1:5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</row>
    <row r="797" spans="1:5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</row>
    <row r="798" spans="1:5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</row>
    <row r="799" spans="1:5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</row>
    <row r="800" spans="1:5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</row>
    <row r="801" spans="1:5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</row>
    <row r="802" spans="1:5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</row>
    <row r="803" spans="1:5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</row>
    <row r="804" spans="1:5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</row>
    <row r="805" spans="1:5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</row>
    <row r="806" spans="1:5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</row>
    <row r="807" spans="1:5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</row>
    <row r="808" spans="1:5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</row>
    <row r="809" spans="1:5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</row>
    <row r="810" spans="1:5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</row>
    <row r="811" spans="1:5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</row>
    <row r="812" spans="1:5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</row>
    <row r="813" spans="1:5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</row>
    <row r="814" spans="1:5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</row>
    <row r="815" spans="1:5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</row>
    <row r="816" spans="1:5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</row>
    <row r="817" spans="1:5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</row>
    <row r="818" spans="1:5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</row>
    <row r="819" spans="1:5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</row>
    <row r="820" spans="1:5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</row>
    <row r="821" spans="1:5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</row>
    <row r="822" spans="1:5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</row>
    <row r="823" spans="1:5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</row>
    <row r="824" spans="1:5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</row>
    <row r="825" spans="1:5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</row>
    <row r="826" spans="1:5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</row>
    <row r="827" spans="1:5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</row>
    <row r="828" spans="1:5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</row>
    <row r="829" spans="1:5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</row>
    <row r="830" spans="1:5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</row>
    <row r="831" spans="1:5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</row>
    <row r="832" spans="1:5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</row>
    <row r="833" spans="1:5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</row>
    <row r="834" spans="1:5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</row>
    <row r="835" spans="1:5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</row>
    <row r="836" spans="1:5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</row>
    <row r="837" spans="1:5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</row>
    <row r="838" spans="1:5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</row>
    <row r="839" spans="1:5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</row>
    <row r="840" spans="1:5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</row>
    <row r="841" spans="1:5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</row>
    <row r="842" spans="1:5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</row>
    <row r="843" spans="1:5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</row>
    <row r="844" spans="1:5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</row>
    <row r="845" spans="1:5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</row>
    <row r="846" spans="1:5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</row>
    <row r="847" spans="1:5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</row>
    <row r="848" spans="1:5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</row>
    <row r="849" spans="1:5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</row>
    <row r="850" spans="1:5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</row>
    <row r="851" spans="1:5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</row>
    <row r="852" spans="1:5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</row>
    <row r="853" spans="1: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</row>
    <row r="854" spans="1:5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</row>
    <row r="855" spans="1:5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</row>
    <row r="856" spans="1:5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</row>
    <row r="857" spans="1:5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</row>
    <row r="858" spans="1:5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</row>
    <row r="859" spans="1:5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</row>
    <row r="860" spans="1:5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</row>
    <row r="861" spans="1:5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</row>
    <row r="862" spans="1:5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</row>
    <row r="863" spans="1:5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</row>
    <row r="864" spans="1:5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</row>
    <row r="865" spans="1:5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</row>
    <row r="866" spans="1:5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</row>
    <row r="867" spans="1:5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</row>
    <row r="868" spans="1:5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</row>
    <row r="869" spans="1:5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</row>
    <row r="870" spans="1:5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</row>
    <row r="871" spans="1:5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</row>
    <row r="872" spans="1:5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</row>
    <row r="873" spans="1:5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</row>
    <row r="874" spans="1:5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</row>
    <row r="875" spans="1:5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</row>
    <row r="876" spans="1:5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</row>
    <row r="877" spans="1:5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</row>
    <row r="878" spans="1:5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</row>
    <row r="879" spans="1:5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</row>
    <row r="880" spans="1:5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</row>
    <row r="881" spans="1:5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</row>
    <row r="882" spans="1:5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</row>
    <row r="883" spans="1:5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</row>
    <row r="884" spans="1:5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</row>
    <row r="885" spans="1:5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</row>
    <row r="886" spans="1:5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</row>
    <row r="887" spans="1:5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</row>
    <row r="888" spans="1:5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</row>
    <row r="889" spans="1:5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</row>
    <row r="890" spans="1:5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</row>
    <row r="891" spans="1:5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</row>
    <row r="892" spans="1:5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</row>
    <row r="893" spans="1:5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</row>
    <row r="894" spans="1:5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</row>
    <row r="895" spans="1:5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</row>
    <row r="896" spans="1:5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</row>
    <row r="897" spans="1:5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</row>
    <row r="898" spans="1:5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</row>
    <row r="899" spans="1:5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</row>
    <row r="900" spans="1:5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</row>
    <row r="901" spans="1:5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</row>
    <row r="902" spans="1:5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</row>
    <row r="903" spans="1:5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</row>
    <row r="904" spans="1:5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</row>
    <row r="905" spans="1:5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</row>
    <row r="906" spans="1:5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</row>
    <row r="907" spans="1:5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</row>
    <row r="908" spans="1:5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</row>
    <row r="909" spans="1:5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</row>
    <row r="910" spans="1:5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</row>
    <row r="911" spans="1:5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</row>
    <row r="912" spans="1:5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</row>
    <row r="913" spans="1:5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</row>
    <row r="914" spans="1:5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</row>
    <row r="915" spans="1:5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</row>
    <row r="916" spans="1:5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</row>
    <row r="917" spans="1:5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</row>
    <row r="918" spans="1:5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</row>
    <row r="919" spans="1:5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</row>
    <row r="920" spans="1:5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</row>
    <row r="921" spans="1:5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</row>
    <row r="922" spans="1:5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</row>
    <row r="923" spans="1:5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</row>
    <row r="924" spans="1:5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</row>
    <row r="925" spans="1:5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</row>
    <row r="926" spans="1:5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</row>
    <row r="927" spans="1:5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</row>
    <row r="928" spans="1:5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</row>
    <row r="929" spans="1:5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</row>
    <row r="930" spans="1:5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</row>
    <row r="931" spans="1:5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</row>
    <row r="932" spans="1:5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</row>
    <row r="933" spans="1:5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</row>
    <row r="934" spans="1:5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</row>
    <row r="935" spans="1:5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</row>
    <row r="936" spans="1:5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</row>
    <row r="937" spans="1:5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</row>
    <row r="938" spans="1:5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</row>
    <row r="939" spans="1:5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</row>
    <row r="940" spans="1:5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</row>
    <row r="941" spans="1:5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</row>
    <row r="942" spans="1:5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</row>
    <row r="943" spans="1:5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</row>
    <row r="944" spans="1:5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</row>
    <row r="945" spans="1:5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</row>
    <row r="946" spans="1:5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</row>
    <row r="947" spans="1:5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</row>
    <row r="948" spans="1:5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</row>
    <row r="949" spans="1:5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</row>
    <row r="950" spans="1:5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</row>
    <row r="951" spans="1:5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</row>
    <row r="952" spans="1:5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</row>
    <row r="953" spans="1: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</row>
    <row r="954" spans="1:5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</row>
    <row r="955" spans="1:5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</row>
    <row r="956" spans="1:5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</row>
    <row r="957" spans="1:5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</row>
    <row r="958" spans="1:5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</row>
    <row r="959" spans="1:5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</row>
    <row r="960" spans="1:5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</row>
    <row r="961" spans="1:5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</row>
    <row r="962" spans="1:5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</row>
    <row r="963" spans="1:5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</row>
    <row r="964" spans="1:5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</row>
    <row r="965" spans="1:5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</row>
    <row r="966" spans="1:5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</row>
    <row r="967" spans="1:5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</row>
    <row r="968" spans="1:5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</row>
    <row r="969" spans="1:5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</row>
    <row r="970" spans="1:5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</row>
    <row r="971" spans="1:5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</row>
    <row r="972" spans="1:5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</row>
    <row r="973" spans="1:5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</row>
    <row r="974" spans="1:5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</row>
    <row r="975" spans="1:5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</row>
    <row r="976" spans="1:5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</row>
    <row r="977" spans="1:5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</row>
    <row r="978" spans="1:5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</row>
    <row r="979" spans="1:5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</row>
    <row r="980" spans="1:5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</row>
    <row r="981" spans="1:5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</row>
    <row r="982" spans="1:5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</row>
    <row r="983" spans="1:5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</row>
    <row r="984" spans="1:5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</row>
    <row r="985" spans="1:5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</row>
    <row r="986" spans="1:5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</row>
    <row r="987" spans="1:5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</row>
    <row r="988" spans="1:5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</row>
    <row r="989" spans="1:5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</row>
    <row r="990" spans="1:5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</row>
    <row r="991" spans="1:5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</row>
    <row r="992" spans="1:5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</row>
    <row r="993" spans="1:5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</row>
    <row r="994" spans="1:5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</row>
    <row r="995" spans="1:5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</row>
    <row r="996" spans="1:5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</row>
    <row r="997" spans="1:5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</row>
    <row r="998" spans="1:5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</row>
    <row r="999" spans="1:5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</row>
    <row r="1000" spans="1:5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</row>
  </sheetData>
  <mergeCells count="5">
    <mergeCell ref="A3:F3"/>
    <mergeCell ref="A14:F14"/>
    <mergeCell ref="A31:F31"/>
    <mergeCell ref="A41:F41"/>
    <mergeCell ref="E53:F53"/>
  </mergeCells>
  <dataValidations count="1">
    <dataValidation type="list" allowBlank="1" showErrorMessage="1" sqref="E4:F8 E15:F25 E32:F35 E42:F48">
      <formula1>$BA$1:$BA$4</formula1>
    </dataValidation>
  </dataValidation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baseColWidth="10" defaultColWidth="14.42578125" defaultRowHeight="15" customHeight="1"/>
  <cols>
    <col min="1" max="1" width="34.7109375" customWidth="1"/>
    <col min="2" max="4" width="42.7109375" customWidth="1"/>
    <col min="5" max="5" width="13" customWidth="1"/>
    <col min="6" max="53" width="11.42578125" customWidth="1"/>
  </cols>
  <sheetData>
    <row r="1" spans="1:53" ht="15.75" customHeight="1">
      <c r="A1" s="37" t="s">
        <v>385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>
        <v>5</v>
      </c>
    </row>
    <row r="2" spans="1:53" ht="31.5">
      <c r="A2" s="58" t="s">
        <v>24</v>
      </c>
      <c r="B2" s="59" t="s">
        <v>25</v>
      </c>
      <c r="C2" s="60" t="s">
        <v>26</v>
      </c>
      <c r="D2" s="58" t="s">
        <v>27</v>
      </c>
      <c r="E2" s="58" t="s">
        <v>28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>
        <v>3</v>
      </c>
    </row>
    <row r="3" spans="1:53" ht="18" customHeight="1">
      <c r="A3" s="168" t="s">
        <v>386</v>
      </c>
      <c r="B3" s="171"/>
      <c r="C3" s="171"/>
      <c r="D3" s="171"/>
      <c r="E3" s="16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>
        <v>0</v>
      </c>
    </row>
    <row r="4" spans="1:53" ht="47.25">
      <c r="A4" s="76" t="s">
        <v>387</v>
      </c>
      <c r="B4" s="53" t="s">
        <v>388</v>
      </c>
      <c r="C4" s="53" t="s">
        <v>389</v>
      </c>
      <c r="D4" s="74" t="s">
        <v>390</v>
      </c>
      <c r="E4" s="12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 t="s">
        <v>37</v>
      </c>
    </row>
    <row r="5" spans="1:53" ht="78.75">
      <c r="A5" s="76" t="s">
        <v>391</v>
      </c>
      <c r="B5" s="53" t="s">
        <v>392</v>
      </c>
      <c r="C5" s="53" t="s">
        <v>393</v>
      </c>
      <c r="D5" s="74" t="s">
        <v>394</v>
      </c>
      <c r="E5" s="5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63">
      <c r="A6" s="76" t="s">
        <v>395</v>
      </c>
      <c r="B6" s="53" t="s">
        <v>396</v>
      </c>
      <c r="C6" s="53" t="s">
        <v>397</v>
      </c>
      <c r="D6" s="74" t="s">
        <v>398</v>
      </c>
      <c r="E6" s="5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pans="1:53" ht="47.25">
      <c r="A7" s="76" t="s">
        <v>399</v>
      </c>
      <c r="B7" s="53" t="s">
        <v>400</v>
      </c>
      <c r="C7" s="53" t="s">
        <v>401</v>
      </c>
      <c r="D7" s="74" t="s">
        <v>402</v>
      </c>
      <c r="E7" s="5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pans="1:53" ht="63">
      <c r="A8" s="77" t="s">
        <v>403</v>
      </c>
      <c r="B8" s="78" t="s">
        <v>404</v>
      </c>
      <c r="C8" s="78" t="s">
        <v>405</v>
      </c>
      <c r="D8" s="79" t="s">
        <v>406</v>
      </c>
      <c r="E8" s="51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ht="47.25">
      <c r="A9" s="48" t="s">
        <v>407</v>
      </c>
      <c r="B9" s="49" t="s">
        <v>408</v>
      </c>
      <c r="C9" s="49" t="s">
        <v>409</v>
      </c>
      <c r="D9" s="80" t="s">
        <v>410</v>
      </c>
      <c r="E9" s="51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pans="1:53" ht="15.75" customHeight="1">
      <c r="A10" s="81"/>
      <c r="B10" s="43"/>
      <c r="C10" s="127"/>
      <c r="D10" s="31" t="s">
        <v>69</v>
      </c>
      <c r="E10" s="32">
        <f>SUM(E4:E9)</f>
        <v>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pans="1:53" ht="15.75" customHeight="1">
      <c r="A11" s="81"/>
      <c r="B11" s="43"/>
      <c r="C11" s="127"/>
      <c r="D11" s="33" t="s">
        <v>70</v>
      </c>
      <c r="E11" s="34">
        <v>30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pans="1:53" ht="15.75" customHeight="1">
      <c r="A12" s="81"/>
      <c r="B12" s="43"/>
      <c r="C12" s="127"/>
      <c r="D12" s="33" t="s">
        <v>411</v>
      </c>
      <c r="E12" s="50">
        <v>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pans="1:53" ht="15.75" customHeight="1">
      <c r="A13" s="81"/>
      <c r="B13" s="43"/>
      <c r="C13" s="127"/>
      <c r="D13" s="43"/>
      <c r="E13" s="8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53" ht="31.5">
      <c r="A14" s="58" t="s">
        <v>24</v>
      </c>
      <c r="B14" s="59" t="s">
        <v>25</v>
      </c>
      <c r="C14" s="60" t="s">
        <v>26</v>
      </c>
      <c r="D14" s="58" t="s">
        <v>27</v>
      </c>
      <c r="E14" s="58" t="s">
        <v>28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pans="1:53" ht="15.75" customHeight="1">
      <c r="A15" s="168" t="s">
        <v>412</v>
      </c>
      <c r="B15" s="171"/>
      <c r="C15" s="171"/>
      <c r="D15" s="171"/>
      <c r="E15" s="165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pans="1:53" ht="78.75">
      <c r="A16" s="55" t="s">
        <v>413</v>
      </c>
      <c r="B16" s="53" t="s">
        <v>414</v>
      </c>
      <c r="C16" s="53" t="s">
        <v>415</v>
      </c>
      <c r="D16" s="53" t="s">
        <v>416</v>
      </c>
      <c r="E16" s="128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63">
      <c r="A17" s="55" t="s">
        <v>417</v>
      </c>
      <c r="B17" s="53" t="s">
        <v>418</v>
      </c>
      <c r="C17" s="23" t="s">
        <v>31</v>
      </c>
      <c r="D17" s="53" t="s">
        <v>419</v>
      </c>
      <c r="E17" s="20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47.25">
      <c r="A18" s="129" t="s">
        <v>420</v>
      </c>
      <c r="B18" s="78" t="s">
        <v>421</v>
      </c>
      <c r="C18" s="78" t="s">
        <v>422</v>
      </c>
      <c r="D18" s="78" t="s">
        <v>423</v>
      </c>
      <c r="E18" s="20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47.25">
      <c r="A19" s="48" t="s">
        <v>424</v>
      </c>
      <c r="B19" s="44" t="s">
        <v>425</v>
      </c>
      <c r="C19" s="44" t="s">
        <v>426</v>
      </c>
      <c r="D19" s="44" t="s">
        <v>427</v>
      </c>
      <c r="E19" s="20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15.75" customHeight="1">
      <c r="A20" s="2"/>
      <c r="B20" s="2"/>
      <c r="C20" s="2"/>
      <c r="D20" s="31" t="s">
        <v>69</v>
      </c>
      <c r="E20" s="32">
        <f>SUM(E16:E19)</f>
        <v>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pans="1:53" ht="15.75" customHeight="1">
      <c r="A21" s="2"/>
      <c r="B21" s="2"/>
      <c r="C21" s="2"/>
      <c r="D21" s="33" t="s">
        <v>70</v>
      </c>
      <c r="E21" s="34">
        <v>20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pans="1:53" ht="15.75" customHeight="1">
      <c r="A22" s="2"/>
      <c r="B22" s="2"/>
      <c r="C22" s="2"/>
      <c r="D22" s="130" t="s">
        <v>353</v>
      </c>
      <c r="E22" s="131">
        <v>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pans="1:53" ht="15.75" customHeight="1">
      <c r="A23" s="2"/>
      <c r="B23" s="2"/>
      <c r="C23" s="2"/>
      <c r="D23" s="35" t="s">
        <v>428</v>
      </c>
      <c r="E23" s="67">
        <f>(E12*0.8)+(E22*0.2)</f>
        <v>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pans="1:53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5.75" customHeight="1">
      <c r="A25" s="37" t="s">
        <v>429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31.5">
      <c r="A26" s="38" t="s">
        <v>24</v>
      </c>
      <c r="B26" s="39" t="s">
        <v>25</v>
      </c>
      <c r="C26" s="40" t="s">
        <v>26</v>
      </c>
      <c r="D26" s="38" t="s">
        <v>27</v>
      </c>
      <c r="E26" s="39" t="s">
        <v>28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5.75" customHeight="1">
      <c r="A27" s="168" t="s">
        <v>430</v>
      </c>
      <c r="B27" s="171"/>
      <c r="C27" s="171"/>
      <c r="D27" s="171"/>
      <c r="E27" s="16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47.25">
      <c r="A28" s="100" t="s">
        <v>431</v>
      </c>
      <c r="B28" s="116" t="s">
        <v>432</v>
      </c>
      <c r="C28" s="116" t="s">
        <v>433</v>
      </c>
      <c r="D28" s="116" t="s">
        <v>434</v>
      </c>
      <c r="E28" s="39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47.25">
      <c r="A29" s="97" t="s">
        <v>435</v>
      </c>
      <c r="B29" s="49" t="s">
        <v>436</v>
      </c>
      <c r="C29" s="23" t="s">
        <v>31</v>
      </c>
      <c r="D29" s="49" t="s">
        <v>437</v>
      </c>
      <c r="E29" s="39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1:53" ht="47.25">
      <c r="A30" s="97" t="s">
        <v>438</v>
      </c>
      <c r="B30" s="49" t="s">
        <v>439</v>
      </c>
      <c r="C30" s="49" t="s">
        <v>440</v>
      </c>
      <c r="D30" s="49" t="s">
        <v>441</v>
      </c>
      <c r="E30" s="39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1:53" ht="63">
      <c r="A31" s="97" t="s">
        <v>442</v>
      </c>
      <c r="B31" s="69" t="s">
        <v>443</v>
      </c>
      <c r="C31" s="69" t="s">
        <v>444</v>
      </c>
      <c r="D31" s="69" t="s">
        <v>445</v>
      </c>
      <c r="E31" s="39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pans="1:53" ht="78.75">
      <c r="A32" s="61" t="s">
        <v>446</v>
      </c>
      <c r="B32" s="69" t="s">
        <v>447</v>
      </c>
      <c r="C32" s="69" t="s">
        <v>448</v>
      </c>
      <c r="D32" s="49" t="s">
        <v>449</v>
      </c>
      <c r="E32" s="39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1:53" ht="78.75">
      <c r="A33" s="61" t="s">
        <v>450</v>
      </c>
      <c r="B33" s="49" t="s">
        <v>451</v>
      </c>
      <c r="C33" s="49" t="s">
        <v>452</v>
      </c>
      <c r="D33" s="49" t="s">
        <v>453</v>
      </c>
      <c r="E33" s="39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1:53" ht="47.25">
      <c r="A34" s="61" t="s">
        <v>454</v>
      </c>
      <c r="B34" s="49" t="s">
        <v>455</v>
      </c>
      <c r="C34" s="49" t="s">
        <v>456</v>
      </c>
      <c r="D34" s="49" t="s">
        <v>457</v>
      </c>
      <c r="E34" s="39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15.75" customHeight="1">
      <c r="A35" s="2"/>
      <c r="B35" s="2"/>
      <c r="C35" s="2"/>
      <c r="D35" s="31" t="s">
        <v>69</v>
      </c>
      <c r="E35" s="32">
        <f>SUM(E28:E34)</f>
        <v>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  <row r="36" spans="1:53" ht="15.75" customHeight="1">
      <c r="A36" s="2"/>
      <c r="B36" s="2"/>
      <c r="C36" s="2"/>
      <c r="D36" s="33" t="s">
        <v>70</v>
      </c>
      <c r="E36" s="34">
        <v>35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</row>
    <row r="37" spans="1:53" ht="15.75" customHeight="1">
      <c r="A37" s="2"/>
      <c r="B37" s="2"/>
      <c r="C37" s="2"/>
      <c r="D37" s="35" t="s">
        <v>458</v>
      </c>
      <c r="E37" s="36">
        <v>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</row>
    <row r="38" spans="1:53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</row>
    <row r="39" spans="1:53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</row>
    <row r="40" spans="1:53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</row>
    <row r="41" spans="1:53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</row>
    <row r="43" spans="1:5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</row>
    <row r="44" spans="1:53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</row>
    <row r="45" spans="1:53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</row>
    <row r="46" spans="1:53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</row>
    <row r="47" spans="1:53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1:53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1:53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1:53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1:53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1:53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1: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1:53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1:53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1:53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1:53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1:53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spans="1:53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spans="1:53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spans="1:53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spans="1:53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spans="1:5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spans="1:53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spans="1:53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spans="1:53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spans="1:53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spans="1:53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spans="1:53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spans="1:53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spans="1:53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spans="1:5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spans="1:5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spans="1:53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spans="1:53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spans="1:53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spans="1:53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spans="1:53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spans="1:53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spans="1:5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spans="1:5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spans="1:5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spans="1:5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spans="1:5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spans="1:5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spans="1:5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spans="1:5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spans="1:5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</row>
    <row r="100" spans="1:5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</row>
    <row r="101" spans="1:5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</row>
    <row r="102" spans="1:5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</row>
    <row r="103" spans="1:5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</row>
    <row r="104" spans="1:5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</row>
    <row r="105" spans="1:5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</row>
    <row r="106" spans="1:5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</row>
    <row r="107" spans="1:5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</row>
    <row r="108" spans="1:5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</row>
    <row r="109" spans="1:5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</row>
    <row r="110" spans="1:5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</row>
    <row r="111" spans="1:5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1:5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</row>
    <row r="114" spans="1:5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</row>
    <row r="115" spans="1:5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</row>
    <row r="116" spans="1:5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</row>
    <row r="117" spans="1:5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</row>
    <row r="118" spans="1:5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</row>
    <row r="119" spans="1:5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</row>
    <row r="120" spans="1:5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</row>
    <row r="121" spans="1:5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</row>
    <row r="122" spans="1:5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</row>
    <row r="123" spans="1:5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</row>
    <row r="124" spans="1:5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</row>
    <row r="125" spans="1:5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</row>
    <row r="126" spans="1:5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</row>
    <row r="127" spans="1:5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</row>
    <row r="128" spans="1:5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</row>
    <row r="129" spans="1:5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</row>
    <row r="130" spans="1:5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</row>
    <row r="131" spans="1:5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</row>
    <row r="132" spans="1:5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</row>
    <row r="133" spans="1:5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</row>
    <row r="134" spans="1:5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</row>
    <row r="135" spans="1:5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</row>
    <row r="136" spans="1:5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</row>
    <row r="137" spans="1:5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</row>
    <row r="138" spans="1:5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</row>
    <row r="139" spans="1:5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</row>
    <row r="140" spans="1:5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</row>
    <row r="141" spans="1:5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</row>
    <row r="142" spans="1:5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</row>
    <row r="143" spans="1:5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</row>
    <row r="144" spans="1:5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</row>
    <row r="145" spans="1:5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</row>
    <row r="146" spans="1:5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</row>
    <row r="147" spans="1:5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</row>
    <row r="148" spans="1:5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</row>
    <row r="149" spans="1:5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</row>
    <row r="150" spans="1:5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</row>
    <row r="151" spans="1:5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</row>
    <row r="152" spans="1:5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</row>
    <row r="153" spans="1: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</row>
    <row r="154" spans="1:5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</row>
    <row r="155" spans="1:5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</row>
    <row r="156" spans="1:5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</row>
    <row r="157" spans="1:5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</row>
    <row r="158" spans="1:5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</row>
    <row r="161" spans="1:5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</row>
    <row r="162" spans="1:5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</row>
    <row r="163" spans="1:5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</row>
    <row r="164" spans="1:5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</row>
    <row r="165" spans="1:5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</row>
    <row r="166" spans="1:5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</row>
    <row r="167" spans="1:5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</row>
    <row r="168" spans="1:5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</row>
    <row r="169" spans="1:5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</row>
    <row r="170" spans="1:5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</row>
    <row r="171" spans="1:5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</row>
    <row r="172" spans="1:5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</row>
    <row r="174" spans="1:5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</row>
    <row r="176" spans="1:5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</row>
    <row r="177" spans="1:5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</row>
    <row r="178" spans="1:5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</row>
    <row r="179" spans="1:5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</row>
    <row r="180" spans="1:5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</row>
    <row r="181" spans="1:5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</row>
    <row r="182" spans="1:5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</row>
    <row r="183" spans="1:5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</row>
    <row r="184" spans="1:5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</row>
    <row r="185" spans="1:5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</row>
    <row r="186" spans="1:5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</row>
    <row r="187" spans="1:5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</row>
    <row r="188" spans="1:5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</row>
    <row r="189" spans="1:5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</row>
    <row r="190" spans="1:5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</row>
    <row r="191" spans="1:5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</row>
    <row r="192" spans="1:5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</row>
    <row r="193" spans="1:5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</row>
    <row r="194" spans="1:5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</row>
    <row r="195" spans="1:5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</row>
    <row r="196" spans="1:5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</row>
    <row r="197" spans="1:5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</row>
    <row r="198" spans="1:5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</row>
    <row r="199" spans="1:5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</row>
    <row r="200" spans="1:5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</row>
    <row r="201" spans="1:5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</row>
    <row r="202" spans="1:5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</row>
    <row r="203" spans="1:5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</row>
    <row r="204" spans="1:5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</row>
    <row r="205" spans="1:5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</row>
    <row r="206" spans="1:5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</row>
    <row r="207" spans="1:5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</row>
    <row r="208" spans="1:5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</row>
    <row r="209" spans="1:5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</row>
    <row r="210" spans="1:5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</row>
    <row r="211" spans="1:5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</row>
    <row r="212" spans="1:5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</row>
    <row r="213" spans="1:5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</row>
    <row r="214" spans="1:5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</row>
    <row r="215" spans="1:5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</row>
    <row r="216" spans="1:5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</row>
    <row r="217" spans="1:5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</row>
    <row r="218" spans="1:5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</row>
    <row r="219" spans="1:5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</row>
    <row r="220" spans="1:5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</row>
    <row r="221" spans="1:5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</row>
    <row r="223" spans="1:5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</row>
    <row r="224" spans="1:5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</row>
    <row r="225" spans="1:5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</row>
    <row r="226" spans="1:5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</row>
    <row r="227" spans="1:5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</row>
    <row r="228" spans="1:5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</row>
    <row r="229" spans="1:5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</row>
    <row r="230" spans="1:5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</row>
    <row r="231" spans="1:5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</row>
    <row r="232" spans="1:5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</row>
    <row r="233" spans="1:5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</row>
    <row r="234" spans="1:5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</row>
    <row r="236" spans="1:5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</row>
    <row r="237" spans="1:5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</row>
    <row r="238" spans="1:5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</row>
    <row r="239" spans="1:5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</row>
    <row r="240" spans="1:5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</row>
    <row r="242" spans="1:5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</row>
    <row r="243" spans="1:5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</row>
    <row r="244" spans="1:5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</row>
    <row r="245" spans="1:5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</row>
    <row r="246" spans="1:5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</row>
    <row r="247" spans="1:5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</row>
    <row r="248" spans="1:5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</row>
    <row r="249" spans="1:5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</row>
    <row r="250" spans="1:5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</row>
    <row r="251" spans="1:5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</row>
    <row r="252" spans="1:5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</row>
    <row r="253" spans="1: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</row>
    <row r="254" spans="1:5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</row>
    <row r="255" spans="1:5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</row>
    <row r="256" spans="1:5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</row>
    <row r="257" spans="1:5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</row>
    <row r="258" spans="1:5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</row>
    <row r="259" spans="1:5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</row>
    <row r="260" spans="1:5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</row>
    <row r="261" spans="1:5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</row>
    <row r="262" spans="1:5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</row>
    <row r="265" spans="1:5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</row>
    <row r="266" spans="1:5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</row>
    <row r="267" spans="1:5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</row>
    <row r="268" spans="1:5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</row>
    <row r="269" spans="1:5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</row>
    <row r="270" spans="1:5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</row>
    <row r="271" spans="1:5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</row>
    <row r="272" spans="1:5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</row>
    <row r="273" spans="1:5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</row>
    <row r="274" spans="1:5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</row>
    <row r="275" spans="1:5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</row>
    <row r="276" spans="1:5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</row>
    <row r="277" spans="1:5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</row>
    <row r="278" spans="1:5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</row>
    <row r="279" spans="1:5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</row>
    <row r="280" spans="1:5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</row>
    <row r="281" spans="1:5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</row>
    <row r="282" spans="1:5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</row>
    <row r="283" spans="1:5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</row>
    <row r="284" spans="1:5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</row>
    <row r="285" spans="1:5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</row>
    <row r="286" spans="1:5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</row>
    <row r="287" spans="1:5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</row>
    <row r="288" spans="1:5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</row>
    <row r="289" spans="1:5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</row>
    <row r="290" spans="1:5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</row>
    <row r="291" spans="1:5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</row>
    <row r="292" spans="1:5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</row>
    <row r="293" spans="1:5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</row>
    <row r="294" spans="1:5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</row>
    <row r="295" spans="1:5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</row>
    <row r="296" spans="1:5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</row>
    <row r="297" spans="1:5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</row>
    <row r="298" spans="1:5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</row>
    <row r="299" spans="1:5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</row>
    <row r="300" spans="1:5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</row>
    <row r="301" spans="1:5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</row>
    <row r="302" spans="1:5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</row>
    <row r="303" spans="1:5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</row>
    <row r="304" spans="1:5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</row>
    <row r="305" spans="1:5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</row>
    <row r="306" spans="1:5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</row>
    <row r="307" spans="1:5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</row>
    <row r="308" spans="1:5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</row>
    <row r="309" spans="1:5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</row>
    <row r="310" spans="1:5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</row>
    <row r="311" spans="1:5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</row>
    <row r="312" spans="1:5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</row>
    <row r="313" spans="1:5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</row>
    <row r="314" spans="1:5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</row>
    <row r="315" spans="1:5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</row>
    <row r="316" spans="1:5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</row>
    <row r="317" spans="1:5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</row>
    <row r="318" spans="1:5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</row>
    <row r="319" spans="1:5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</row>
    <row r="320" spans="1:5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</row>
    <row r="321" spans="1:5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</row>
    <row r="322" spans="1:5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</row>
    <row r="323" spans="1:5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</row>
    <row r="324" spans="1:5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</row>
    <row r="325" spans="1:5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</row>
    <row r="326" spans="1:5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</row>
    <row r="327" spans="1:5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</row>
    <row r="328" spans="1:5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</row>
    <row r="329" spans="1:5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</row>
    <row r="330" spans="1:5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</row>
    <row r="331" spans="1:5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</row>
    <row r="332" spans="1:5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</row>
    <row r="333" spans="1:5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</row>
    <row r="334" spans="1:5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</row>
    <row r="335" spans="1:5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</row>
    <row r="336" spans="1:5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</row>
    <row r="337" spans="1:5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</row>
    <row r="338" spans="1:5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</row>
    <row r="339" spans="1:5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</row>
    <row r="340" spans="1:5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</row>
    <row r="341" spans="1:5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</row>
    <row r="342" spans="1:5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</row>
    <row r="343" spans="1:5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</row>
    <row r="344" spans="1:5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</row>
    <row r="345" spans="1:5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</row>
    <row r="346" spans="1:5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</row>
    <row r="347" spans="1:5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</row>
    <row r="348" spans="1:5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</row>
    <row r="349" spans="1:5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</row>
    <row r="350" spans="1:5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</row>
    <row r="351" spans="1:5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</row>
    <row r="352" spans="1:5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</row>
    <row r="353" spans="1: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</row>
    <row r="354" spans="1:5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</row>
    <row r="355" spans="1:5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</row>
    <row r="356" spans="1:5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</row>
    <row r="357" spans="1:5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</row>
    <row r="358" spans="1:5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</row>
    <row r="359" spans="1:5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</row>
    <row r="360" spans="1:5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</row>
    <row r="361" spans="1:5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</row>
    <row r="362" spans="1:5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</row>
    <row r="363" spans="1:5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</row>
    <row r="364" spans="1:5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</row>
    <row r="365" spans="1:5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</row>
    <row r="366" spans="1:5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</row>
    <row r="367" spans="1:5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</row>
    <row r="368" spans="1:5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</row>
    <row r="369" spans="1:5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</row>
    <row r="370" spans="1:5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</row>
    <row r="371" spans="1:5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</row>
    <row r="372" spans="1:5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</row>
    <row r="373" spans="1:5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</row>
    <row r="374" spans="1:5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</row>
    <row r="375" spans="1:5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</row>
    <row r="376" spans="1:5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</row>
    <row r="377" spans="1:5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</row>
    <row r="378" spans="1:5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</row>
    <row r="379" spans="1:5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</row>
    <row r="380" spans="1:5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</row>
    <row r="381" spans="1:5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</row>
    <row r="382" spans="1:5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</row>
    <row r="383" spans="1:5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</row>
    <row r="384" spans="1:5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</row>
    <row r="385" spans="1:5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</row>
    <row r="386" spans="1:5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</row>
    <row r="387" spans="1:5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</row>
    <row r="388" spans="1:5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</row>
    <row r="389" spans="1:5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</row>
    <row r="390" spans="1:5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</row>
    <row r="391" spans="1:5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</row>
    <row r="392" spans="1:5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</row>
    <row r="393" spans="1:5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</row>
    <row r="394" spans="1:5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</row>
    <row r="395" spans="1:5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</row>
    <row r="396" spans="1:5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</row>
    <row r="397" spans="1:5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</row>
    <row r="398" spans="1:5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</row>
    <row r="399" spans="1:5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</row>
    <row r="400" spans="1:5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</row>
    <row r="401" spans="1:5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</row>
    <row r="402" spans="1:5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</row>
    <row r="403" spans="1:5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</row>
    <row r="404" spans="1:5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</row>
    <row r="405" spans="1:5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</row>
    <row r="406" spans="1:5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</row>
    <row r="407" spans="1:5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</row>
    <row r="408" spans="1:5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</row>
    <row r="409" spans="1:5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</row>
    <row r="410" spans="1:5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</row>
    <row r="411" spans="1:5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</row>
    <row r="412" spans="1:5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</row>
    <row r="413" spans="1:5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</row>
    <row r="414" spans="1:5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</row>
    <row r="415" spans="1:5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</row>
    <row r="416" spans="1:5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</row>
    <row r="417" spans="1:5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</row>
    <row r="418" spans="1:5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</row>
    <row r="419" spans="1:5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</row>
    <row r="420" spans="1:5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</row>
    <row r="421" spans="1:5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</row>
    <row r="422" spans="1:5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</row>
    <row r="423" spans="1:5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</row>
    <row r="424" spans="1:5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</row>
    <row r="425" spans="1:5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</row>
    <row r="426" spans="1:5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</row>
    <row r="427" spans="1:5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</row>
    <row r="428" spans="1:5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</row>
    <row r="429" spans="1:5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</row>
    <row r="430" spans="1:5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</row>
    <row r="431" spans="1:5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</row>
    <row r="432" spans="1:5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</row>
    <row r="433" spans="1:5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</row>
    <row r="434" spans="1:5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</row>
    <row r="435" spans="1:5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</row>
    <row r="436" spans="1:5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</row>
    <row r="437" spans="1:5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</row>
    <row r="438" spans="1:5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</row>
    <row r="439" spans="1:5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</row>
    <row r="440" spans="1:5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</row>
    <row r="441" spans="1:5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</row>
    <row r="442" spans="1:5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</row>
    <row r="443" spans="1:5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</row>
    <row r="444" spans="1:5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</row>
    <row r="445" spans="1:5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</row>
    <row r="446" spans="1:5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</row>
    <row r="447" spans="1:5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</row>
    <row r="448" spans="1:5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</row>
    <row r="449" spans="1:5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</row>
    <row r="450" spans="1:5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</row>
    <row r="451" spans="1:5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</row>
    <row r="452" spans="1:5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</row>
    <row r="453" spans="1: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</row>
    <row r="454" spans="1:5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</row>
    <row r="455" spans="1:5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</row>
    <row r="456" spans="1:5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</row>
    <row r="457" spans="1:5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</row>
    <row r="458" spans="1:5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</row>
    <row r="459" spans="1:5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</row>
    <row r="460" spans="1:5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</row>
    <row r="461" spans="1:5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</row>
    <row r="462" spans="1:5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</row>
    <row r="463" spans="1:5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</row>
    <row r="464" spans="1:5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</row>
    <row r="465" spans="1:5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</row>
    <row r="466" spans="1:5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</row>
    <row r="467" spans="1:5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</row>
    <row r="468" spans="1:5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</row>
    <row r="469" spans="1:5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</row>
    <row r="470" spans="1:5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</row>
    <row r="471" spans="1:5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</row>
    <row r="472" spans="1:5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</row>
    <row r="473" spans="1:5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</row>
    <row r="474" spans="1:5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</row>
    <row r="475" spans="1:5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</row>
    <row r="476" spans="1:5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</row>
    <row r="477" spans="1:5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</row>
    <row r="478" spans="1:5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</row>
    <row r="479" spans="1:5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</row>
    <row r="480" spans="1:5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</row>
    <row r="481" spans="1:5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</row>
    <row r="482" spans="1:5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</row>
    <row r="483" spans="1:5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</row>
    <row r="484" spans="1:5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</row>
    <row r="485" spans="1:5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</row>
    <row r="486" spans="1:5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</row>
    <row r="487" spans="1:5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</row>
    <row r="488" spans="1:5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</row>
    <row r="489" spans="1:5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</row>
    <row r="490" spans="1:5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</row>
    <row r="491" spans="1:5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</row>
    <row r="492" spans="1:5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</row>
    <row r="493" spans="1:5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</row>
    <row r="494" spans="1:5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</row>
    <row r="495" spans="1:5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</row>
    <row r="496" spans="1:5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</row>
    <row r="497" spans="1:5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</row>
    <row r="498" spans="1:5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</row>
    <row r="499" spans="1:5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</row>
    <row r="500" spans="1:5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</row>
    <row r="501" spans="1:5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</row>
    <row r="502" spans="1:5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</row>
    <row r="503" spans="1:5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</row>
    <row r="504" spans="1:5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</row>
    <row r="505" spans="1:5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</row>
    <row r="506" spans="1:5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</row>
    <row r="507" spans="1:5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</row>
    <row r="508" spans="1:5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</row>
    <row r="509" spans="1:5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</row>
    <row r="510" spans="1:5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</row>
    <row r="511" spans="1:5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</row>
    <row r="512" spans="1:5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</row>
    <row r="513" spans="1:5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</row>
    <row r="514" spans="1:5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</row>
    <row r="515" spans="1:5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</row>
    <row r="516" spans="1:5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</row>
    <row r="517" spans="1:5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</row>
    <row r="518" spans="1:5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</row>
    <row r="519" spans="1:5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</row>
    <row r="520" spans="1:5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</row>
    <row r="521" spans="1:5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</row>
    <row r="522" spans="1:5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</row>
    <row r="523" spans="1:5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</row>
    <row r="524" spans="1:5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</row>
    <row r="525" spans="1:5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</row>
    <row r="526" spans="1:5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</row>
    <row r="527" spans="1:5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</row>
    <row r="528" spans="1:5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</row>
    <row r="529" spans="1:5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</row>
    <row r="530" spans="1:5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</row>
    <row r="531" spans="1:5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</row>
    <row r="532" spans="1:5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</row>
    <row r="533" spans="1:5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</row>
    <row r="534" spans="1:5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</row>
    <row r="535" spans="1:5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</row>
    <row r="536" spans="1:5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</row>
    <row r="537" spans="1:5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</row>
    <row r="538" spans="1:5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</row>
    <row r="539" spans="1:5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</row>
    <row r="540" spans="1:5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</row>
    <row r="541" spans="1:5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</row>
    <row r="542" spans="1:5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</row>
    <row r="543" spans="1:5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</row>
    <row r="544" spans="1:5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</row>
    <row r="545" spans="1:5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</row>
    <row r="546" spans="1:5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</row>
    <row r="547" spans="1:5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</row>
    <row r="548" spans="1:5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</row>
    <row r="549" spans="1:5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</row>
    <row r="550" spans="1:5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</row>
    <row r="551" spans="1:5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</row>
    <row r="552" spans="1:5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</row>
    <row r="553" spans="1: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</row>
    <row r="554" spans="1:5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</row>
    <row r="555" spans="1:5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</row>
    <row r="556" spans="1:5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</row>
    <row r="557" spans="1:5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</row>
    <row r="558" spans="1:5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</row>
    <row r="559" spans="1:5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</row>
    <row r="560" spans="1:5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</row>
    <row r="561" spans="1:5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</row>
    <row r="562" spans="1:5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</row>
    <row r="563" spans="1:5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</row>
    <row r="564" spans="1:5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</row>
    <row r="565" spans="1:5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</row>
    <row r="566" spans="1:5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</row>
    <row r="567" spans="1:5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</row>
    <row r="568" spans="1:5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</row>
    <row r="569" spans="1:5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</row>
    <row r="570" spans="1:5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</row>
    <row r="571" spans="1:5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</row>
    <row r="572" spans="1:5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</row>
    <row r="573" spans="1:5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</row>
    <row r="574" spans="1:5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</row>
    <row r="575" spans="1:5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</row>
    <row r="576" spans="1:5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</row>
    <row r="577" spans="1:5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</row>
    <row r="578" spans="1:5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</row>
    <row r="579" spans="1:5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</row>
    <row r="580" spans="1:5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</row>
    <row r="581" spans="1:5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</row>
    <row r="582" spans="1:5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</row>
    <row r="583" spans="1:5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</row>
    <row r="584" spans="1:5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</row>
    <row r="585" spans="1:5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</row>
    <row r="586" spans="1:5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</row>
    <row r="587" spans="1:5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</row>
    <row r="588" spans="1:5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</row>
    <row r="589" spans="1:5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</row>
    <row r="590" spans="1:5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</row>
    <row r="591" spans="1:5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</row>
    <row r="592" spans="1:5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</row>
    <row r="593" spans="1:5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</row>
    <row r="594" spans="1:5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</row>
    <row r="595" spans="1:5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</row>
    <row r="596" spans="1:5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</row>
    <row r="597" spans="1:5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</row>
    <row r="598" spans="1:5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</row>
    <row r="599" spans="1:5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</row>
    <row r="600" spans="1:5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</row>
    <row r="601" spans="1:5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</row>
    <row r="602" spans="1:5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</row>
    <row r="603" spans="1:5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</row>
    <row r="604" spans="1:5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</row>
    <row r="605" spans="1:5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</row>
    <row r="606" spans="1:5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</row>
    <row r="607" spans="1:5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</row>
    <row r="608" spans="1:5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</row>
    <row r="609" spans="1:5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</row>
    <row r="610" spans="1:5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</row>
    <row r="611" spans="1:5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</row>
    <row r="612" spans="1:5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</row>
    <row r="613" spans="1:5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</row>
    <row r="614" spans="1:5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</row>
    <row r="615" spans="1:5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</row>
    <row r="616" spans="1:5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</row>
    <row r="617" spans="1:5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</row>
    <row r="618" spans="1:5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</row>
    <row r="619" spans="1:5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</row>
    <row r="620" spans="1:5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</row>
    <row r="621" spans="1:5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</row>
    <row r="622" spans="1:5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</row>
    <row r="623" spans="1:5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</row>
    <row r="624" spans="1:5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</row>
    <row r="625" spans="1:5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</row>
    <row r="626" spans="1:5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</row>
    <row r="627" spans="1:5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</row>
    <row r="628" spans="1:5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</row>
    <row r="629" spans="1:5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</row>
    <row r="630" spans="1:5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</row>
    <row r="631" spans="1:5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</row>
    <row r="632" spans="1:5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</row>
    <row r="633" spans="1:5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</row>
    <row r="634" spans="1:5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</row>
    <row r="635" spans="1:5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</row>
    <row r="636" spans="1:5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</row>
    <row r="637" spans="1:5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</row>
    <row r="638" spans="1:5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</row>
    <row r="639" spans="1:5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</row>
    <row r="640" spans="1:5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</row>
    <row r="641" spans="1:5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</row>
    <row r="642" spans="1:5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</row>
    <row r="643" spans="1:5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</row>
    <row r="644" spans="1:5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</row>
    <row r="645" spans="1:5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</row>
    <row r="646" spans="1:5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</row>
    <row r="647" spans="1:5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</row>
    <row r="648" spans="1:5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</row>
    <row r="649" spans="1:5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</row>
    <row r="650" spans="1:5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</row>
    <row r="651" spans="1:5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</row>
    <row r="652" spans="1:5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</row>
    <row r="653" spans="1: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</row>
    <row r="654" spans="1:5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</row>
    <row r="655" spans="1:5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</row>
    <row r="656" spans="1:5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</row>
    <row r="657" spans="1:5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</row>
    <row r="658" spans="1:5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</row>
    <row r="659" spans="1:5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</row>
    <row r="660" spans="1:5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</row>
    <row r="661" spans="1:5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</row>
    <row r="662" spans="1:5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</row>
    <row r="663" spans="1:5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</row>
    <row r="664" spans="1:5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</row>
    <row r="665" spans="1:5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</row>
    <row r="666" spans="1:5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</row>
    <row r="667" spans="1:5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</row>
    <row r="668" spans="1:5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</row>
    <row r="669" spans="1:5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</row>
    <row r="670" spans="1:5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</row>
    <row r="671" spans="1:5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</row>
    <row r="672" spans="1:5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</row>
    <row r="673" spans="1:5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</row>
    <row r="674" spans="1:5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</row>
    <row r="675" spans="1:5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</row>
    <row r="676" spans="1:5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</row>
    <row r="677" spans="1:5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</row>
    <row r="678" spans="1:5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</row>
    <row r="679" spans="1:5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</row>
    <row r="680" spans="1:5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</row>
    <row r="681" spans="1:5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</row>
    <row r="682" spans="1:5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</row>
    <row r="683" spans="1:5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</row>
    <row r="684" spans="1:5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</row>
    <row r="685" spans="1:5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</row>
    <row r="686" spans="1:5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</row>
    <row r="687" spans="1:5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</row>
    <row r="688" spans="1:5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</row>
    <row r="689" spans="1:5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</row>
    <row r="690" spans="1:5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</row>
    <row r="691" spans="1:5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</row>
    <row r="692" spans="1:5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</row>
    <row r="693" spans="1:5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</row>
    <row r="694" spans="1:5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</row>
    <row r="695" spans="1:5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</row>
    <row r="696" spans="1:5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</row>
    <row r="697" spans="1:5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</row>
    <row r="698" spans="1:5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</row>
    <row r="699" spans="1:5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</row>
    <row r="700" spans="1:5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</row>
    <row r="701" spans="1:5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</row>
    <row r="702" spans="1:5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</row>
    <row r="703" spans="1:5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</row>
    <row r="704" spans="1:5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</row>
    <row r="705" spans="1:5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</row>
    <row r="706" spans="1:5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</row>
    <row r="707" spans="1:5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</row>
    <row r="708" spans="1:5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</row>
    <row r="709" spans="1:5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</row>
    <row r="710" spans="1:5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</row>
    <row r="711" spans="1:5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</row>
    <row r="712" spans="1:5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</row>
    <row r="713" spans="1:5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</row>
    <row r="714" spans="1:5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</row>
    <row r="715" spans="1:5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</row>
    <row r="716" spans="1:5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</row>
    <row r="717" spans="1:5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</row>
    <row r="718" spans="1:5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</row>
    <row r="719" spans="1:5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</row>
    <row r="720" spans="1:5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</row>
    <row r="721" spans="1:5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</row>
    <row r="722" spans="1:5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</row>
    <row r="723" spans="1:5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</row>
    <row r="724" spans="1:5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</row>
    <row r="725" spans="1:5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</row>
    <row r="726" spans="1:5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</row>
    <row r="727" spans="1:5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</row>
    <row r="728" spans="1:5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</row>
    <row r="729" spans="1:5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</row>
    <row r="730" spans="1:5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</row>
    <row r="731" spans="1:5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</row>
    <row r="732" spans="1:5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</row>
    <row r="733" spans="1:5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</row>
    <row r="734" spans="1:5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</row>
    <row r="735" spans="1:5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</row>
    <row r="736" spans="1:5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</row>
    <row r="737" spans="1:5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</row>
    <row r="738" spans="1:5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</row>
    <row r="739" spans="1:5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</row>
    <row r="740" spans="1:5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</row>
    <row r="741" spans="1:5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</row>
    <row r="742" spans="1:5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</row>
    <row r="743" spans="1:5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</row>
    <row r="744" spans="1:5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</row>
    <row r="745" spans="1:5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</row>
    <row r="746" spans="1:5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</row>
    <row r="747" spans="1:5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</row>
    <row r="748" spans="1:5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</row>
    <row r="749" spans="1:5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</row>
    <row r="750" spans="1:5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</row>
    <row r="751" spans="1:5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</row>
    <row r="752" spans="1:5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</row>
    <row r="753" spans="1: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</row>
    <row r="754" spans="1:5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</row>
    <row r="755" spans="1:5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</row>
    <row r="756" spans="1:5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</row>
    <row r="757" spans="1:5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</row>
    <row r="758" spans="1:5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</row>
    <row r="759" spans="1:5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</row>
    <row r="760" spans="1:5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</row>
    <row r="761" spans="1:5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</row>
    <row r="762" spans="1:5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</row>
    <row r="763" spans="1:5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</row>
    <row r="764" spans="1:5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</row>
    <row r="765" spans="1:5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</row>
    <row r="766" spans="1:5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</row>
    <row r="767" spans="1:5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</row>
    <row r="768" spans="1:5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</row>
    <row r="769" spans="1:5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</row>
    <row r="770" spans="1:5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</row>
    <row r="771" spans="1:5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</row>
    <row r="772" spans="1:5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</row>
    <row r="773" spans="1:5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</row>
    <row r="774" spans="1:5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</row>
    <row r="775" spans="1:5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</row>
    <row r="776" spans="1:5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</row>
    <row r="777" spans="1:5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</row>
    <row r="778" spans="1:5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</row>
    <row r="779" spans="1:5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</row>
    <row r="780" spans="1:5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</row>
    <row r="781" spans="1:5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</row>
    <row r="782" spans="1:5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</row>
    <row r="783" spans="1:5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</row>
    <row r="784" spans="1:5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</row>
    <row r="785" spans="1:5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</row>
    <row r="786" spans="1:5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</row>
    <row r="787" spans="1:5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</row>
    <row r="788" spans="1:5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</row>
    <row r="789" spans="1:5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</row>
    <row r="790" spans="1:5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</row>
    <row r="791" spans="1:5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</row>
    <row r="792" spans="1:5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</row>
    <row r="793" spans="1:5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</row>
    <row r="794" spans="1:5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</row>
    <row r="795" spans="1:5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</row>
    <row r="796" spans="1:5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</row>
    <row r="797" spans="1:5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</row>
    <row r="798" spans="1:5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</row>
    <row r="799" spans="1:5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</row>
    <row r="800" spans="1:5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</row>
    <row r="801" spans="1:5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</row>
    <row r="802" spans="1:5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</row>
    <row r="803" spans="1:5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</row>
    <row r="804" spans="1:5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</row>
    <row r="805" spans="1:5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</row>
    <row r="806" spans="1:5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</row>
    <row r="807" spans="1:5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</row>
    <row r="808" spans="1:5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</row>
    <row r="809" spans="1:5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</row>
    <row r="810" spans="1:5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</row>
    <row r="811" spans="1:5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</row>
    <row r="812" spans="1:5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</row>
    <row r="813" spans="1:5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</row>
    <row r="814" spans="1:5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</row>
    <row r="815" spans="1:5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</row>
    <row r="816" spans="1:5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</row>
    <row r="817" spans="1:5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</row>
    <row r="818" spans="1:5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</row>
    <row r="819" spans="1:5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</row>
    <row r="820" spans="1:5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</row>
    <row r="821" spans="1:5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</row>
    <row r="822" spans="1:5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</row>
    <row r="823" spans="1:5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</row>
    <row r="824" spans="1:5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</row>
    <row r="825" spans="1:5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</row>
    <row r="826" spans="1:5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</row>
    <row r="827" spans="1:5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</row>
    <row r="828" spans="1:5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</row>
    <row r="829" spans="1:5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</row>
    <row r="830" spans="1:5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</row>
    <row r="831" spans="1:5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</row>
    <row r="832" spans="1:5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</row>
    <row r="833" spans="1:5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</row>
    <row r="834" spans="1:5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</row>
    <row r="835" spans="1:5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</row>
    <row r="836" spans="1:5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</row>
    <row r="837" spans="1:5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</row>
    <row r="838" spans="1:5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</row>
    <row r="839" spans="1:5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</row>
    <row r="840" spans="1:5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</row>
    <row r="841" spans="1:5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</row>
    <row r="842" spans="1:5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</row>
    <row r="843" spans="1:5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</row>
    <row r="844" spans="1:5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</row>
    <row r="845" spans="1:5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</row>
    <row r="846" spans="1:5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</row>
    <row r="847" spans="1:5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</row>
    <row r="848" spans="1:5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</row>
    <row r="849" spans="1:5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</row>
    <row r="850" spans="1:5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</row>
    <row r="851" spans="1:5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</row>
    <row r="852" spans="1:5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</row>
    <row r="853" spans="1: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</row>
    <row r="854" spans="1:5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</row>
    <row r="855" spans="1:5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</row>
    <row r="856" spans="1:5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</row>
    <row r="857" spans="1:5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</row>
    <row r="858" spans="1:5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</row>
    <row r="859" spans="1:5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</row>
    <row r="860" spans="1:5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</row>
    <row r="861" spans="1:5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</row>
    <row r="862" spans="1:5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</row>
    <row r="863" spans="1:5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</row>
    <row r="864" spans="1:5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</row>
    <row r="865" spans="1:5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</row>
    <row r="866" spans="1:5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</row>
    <row r="867" spans="1:5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</row>
    <row r="868" spans="1:5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</row>
    <row r="869" spans="1:5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</row>
    <row r="870" spans="1:5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</row>
    <row r="871" spans="1:5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</row>
    <row r="872" spans="1:5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</row>
    <row r="873" spans="1:5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</row>
    <row r="874" spans="1:5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</row>
    <row r="875" spans="1:5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</row>
    <row r="876" spans="1:5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</row>
    <row r="877" spans="1:5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</row>
    <row r="878" spans="1:5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</row>
    <row r="879" spans="1:5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</row>
    <row r="880" spans="1:5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</row>
    <row r="881" spans="1:5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</row>
    <row r="882" spans="1:5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</row>
    <row r="883" spans="1:5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</row>
    <row r="884" spans="1:5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</row>
    <row r="885" spans="1:5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</row>
    <row r="886" spans="1:5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</row>
    <row r="887" spans="1:5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</row>
    <row r="888" spans="1:5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</row>
    <row r="889" spans="1:5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</row>
    <row r="890" spans="1:5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</row>
    <row r="891" spans="1:5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</row>
    <row r="892" spans="1:5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</row>
    <row r="893" spans="1:5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</row>
    <row r="894" spans="1:5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</row>
    <row r="895" spans="1:5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</row>
    <row r="896" spans="1:5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</row>
    <row r="897" spans="1:5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</row>
    <row r="898" spans="1:5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</row>
    <row r="899" spans="1:5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</row>
    <row r="900" spans="1:5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</row>
    <row r="901" spans="1:5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</row>
    <row r="902" spans="1:5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</row>
    <row r="903" spans="1:5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</row>
    <row r="904" spans="1:5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</row>
    <row r="905" spans="1:5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</row>
    <row r="906" spans="1:5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</row>
    <row r="907" spans="1:5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</row>
    <row r="908" spans="1:5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</row>
    <row r="909" spans="1:5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</row>
    <row r="910" spans="1:5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</row>
    <row r="911" spans="1:5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</row>
    <row r="912" spans="1:5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</row>
    <row r="913" spans="1:5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</row>
    <row r="914" spans="1:5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</row>
    <row r="915" spans="1:5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</row>
    <row r="916" spans="1:5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</row>
    <row r="917" spans="1:5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</row>
    <row r="918" spans="1:5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</row>
    <row r="919" spans="1:5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</row>
    <row r="920" spans="1:5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</row>
    <row r="921" spans="1:5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</row>
    <row r="922" spans="1:5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</row>
    <row r="923" spans="1:5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</row>
    <row r="924" spans="1:5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</row>
    <row r="925" spans="1:5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</row>
    <row r="926" spans="1:5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</row>
    <row r="927" spans="1:5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</row>
    <row r="928" spans="1:5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</row>
    <row r="929" spans="1:5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</row>
    <row r="930" spans="1:5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</row>
    <row r="931" spans="1:5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</row>
    <row r="932" spans="1:5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</row>
    <row r="933" spans="1:5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</row>
    <row r="934" spans="1:5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</row>
    <row r="935" spans="1:5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</row>
    <row r="936" spans="1:5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</row>
    <row r="937" spans="1:5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</row>
    <row r="938" spans="1:5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</row>
    <row r="939" spans="1:5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</row>
    <row r="940" spans="1:5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</row>
    <row r="941" spans="1:5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</row>
    <row r="942" spans="1:5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</row>
    <row r="943" spans="1:5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</row>
    <row r="944" spans="1:5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</row>
    <row r="945" spans="1:5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</row>
    <row r="946" spans="1:5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</row>
    <row r="947" spans="1:5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</row>
    <row r="948" spans="1:5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</row>
    <row r="949" spans="1:5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</row>
    <row r="950" spans="1:5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</row>
    <row r="951" spans="1:5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</row>
    <row r="952" spans="1:5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</row>
    <row r="953" spans="1: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</row>
    <row r="954" spans="1:5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</row>
    <row r="955" spans="1:5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</row>
    <row r="956" spans="1:5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</row>
    <row r="957" spans="1:5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</row>
    <row r="958" spans="1:5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</row>
    <row r="959" spans="1:5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</row>
    <row r="960" spans="1:5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</row>
    <row r="961" spans="1:5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</row>
    <row r="962" spans="1:5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</row>
    <row r="963" spans="1:5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</row>
    <row r="964" spans="1:5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</row>
    <row r="965" spans="1:5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</row>
    <row r="966" spans="1:5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</row>
    <row r="967" spans="1:5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</row>
    <row r="968" spans="1:5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</row>
    <row r="969" spans="1:5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</row>
    <row r="970" spans="1:5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</row>
    <row r="971" spans="1:5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</row>
    <row r="972" spans="1:5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</row>
    <row r="973" spans="1:5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</row>
    <row r="974" spans="1:5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</row>
    <row r="975" spans="1:5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</row>
    <row r="976" spans="1:5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</row>
    <row r="977" spans="1:5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</row>
    <row r="978" spans="1:5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</row>
    <row r="979" spans="1:5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</row>
    <row r="980" spans="1:5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</row>
    <row r="981" spans="1:5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</row>
    <row r="982" spans="1:5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</row>
    <row r="983" spans="1:5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</row>
    <row r="984" spans="1:5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</row>
    <row r="985" spans="1:5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</row>
    <row r="986" spans="1:5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</row>
    <row r="987" spans="1:5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</row>
    <row r="988" spans="1:5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</row>
    <row r="989" spans="1:5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</row>
    <row r="990" spans="1:5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</row>
    <row r="991" spans="1:5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</row>
    <row r="992" spans="1:5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</row>
    <row r="993" spans="1:5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</row>
    <row r="994" spans="1:5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</row>
    <row r="995" spans="1:5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</row>
    <row r="996" spans="1:5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</row>
    <row r="997" spans="1:5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</row>
    <row r="998" spans="1:5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</row>
    <row r="999" spans="1:5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</row>
    <row r="1000" spans="1:5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</row>
  </sheetData>
  <mergeCells count="3">
    <mergeCell ref="A3:E3"/>
    <mergeCell ref="A15:E15"/>
    <mergeCell ref="A27:E27"/>
  </mergeCells>
  <dataValidations count="1">
    <dataValidation type="list" allowBlank="1" showErrorMessage="1" sqref="E4:E9 E16:E19 E28:E34">
      <formula1>$BA$1:$BA$4</formula1>
    </dataValidation>
  </dataValidation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00"/>
  <sheetViews>
    <sheetView workbookViewId="0">
      <selection activeCell="H6" sqref="H6"/>
    </sheetView>
  </sheetViews>
  <sheetFormatPr baseColWidth="10" defaultColWidth="14.42578125" defaultRowHeight="15" customHeight="1"/>
  <cols>
    <col min="1" max="1" width="34.7109375" customWidth="1"/>
    <col min="2" max="4" width="42.7109375" customWidth="1"/>
    <col min="5" max="5" width="13" customWidth="1"/>
    <col min="6" max="51" width="11.42578125" customWidth="1"/>
  </cols>
  <sheetData>
    <row r="1" spans="1:51" ht="15.75" customHeight="1">
      <c r="A1" s="37" t="s">
        <v>459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>
        <v>5</v>
      </c>
    </row>
    <row r="2" spans="1:51" ht="31.5">
      <c r="A2" s="51" t="s">
        <v>24</v>
      </c>
      <c r="B2" s="20" t="s">
        <v>25</v>
      </c>
      <c r="C2" s="83" t="s">
        <v>26</v>
      </c>
      <c r="D2" s="51" t="s">
        <v>27</v>
      </c>
      <c r="E2" s="20" t="s">
        <v>28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>
        <v>3</v>
      </c>
    </row>
    <row r="3" spans="1:51" ht="15.75" customHeight="1">
      <c r="A3" s="174" t="s">
        <v>460</v>
      </c>
      <c r="B3" s="171"/>
      <c r="C3" s="171"/>
      <c r="D3" s="171"/>
      <c r="E3" s="16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>
        <v>0</v>
      </c>
    </row>
    <row r="4" spans="1:51" ht="63">
      <c r="A4" s="41" t="s">
        <v>461</v>
      </c>
      <c r="B4" s="49" t="s">
        <v>462</v>
      </c>
      <c r="C4" s="49" t="s">
        <v>463</v>
      </c>
      <c r="D4" s="49" t="s">
        <v>464</v>
      </c>
      <c r="E4" s="2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 t="s">
        <v>37</v>
      </c>
    </row>
    <row r="5" spans="1:51" ht="47.25">
      <c r="A5" s="132" t="s">
        <v>465</v>
      </c>
      <c r="B5" s="42" t="s">
        <v>466</v>
      </c>
      <c r="C5" s="42" t="s">
        <v>467</v>
      </c>
      <c r="D5" s="42" t="s">
        <v>468</v>
      </c>
      <c r="E5" s="2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 ht="47.25">
      <c r="A6" s="132" t="s">
        <v>469</v>
      </c>
      <c r="B6" s="42" t="s">
        <v>470</v>
      </c>
      <c r="C6" s="42" t="s">
        <v>471</v>
      </c>
      <c r="D6" s="42" t="s">
        <v>472</v>
      </c>
      <c r="E6" s="2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 ht="47.25">
      <c r="A7" s="41" t="s">
        <v>473</v>
      </c>
      <c r="B7" s="44" t="s">
        <v>474</v>
      </c>
      <c r="C7" s="44" t="s">
        <v>475</v>
      </c>
      <c r="D7" s="44" t="s">
        <v>476</v>
      </c>
      <c r="E7" s="2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 ht="15.75" customHeight="1">
      <c r="A8" s="133"/>
      <c r="B8" s="43"/>
      <c r="C8" s="43"/>
      <c r="D8" s="31" t="s">
        <v>69</v>
      </c>
      <c r="E8" s="51">
        <f>SUM(E4:E7)</f>
        <v>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 ht="15.75" customHeight="1">
      <c r="A9" s="133"/>
      <c r="B9" s="43"/>
      <c r="C9" s="43"/>
      <c r="D9" s="33" t="s">
        <v>70</v>
      </c>
      <c r="E9" s="51">
        <v>20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 ht="15.75" customHeight="1">
      <c r="A10" s="133"/>
      <c r="B10" s="43"/>
      <c r="C10" s="43"/>
      <c r="D10" s="33" t="s">
        <v>178</v>
      </c>
      <c r="E10" s="134">
        <v>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 ht="15.75" customHeight="1">
      <c r="A11" s="133"/>
      <c r="B11" s="43"/>
      <c r="C11" s="43"/>
      <c r="D11" s="2"/>
      <c r="E11" s="8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 ht="31.5">
      <c r="A12" s="51" t="s">
        <v>24</v>
      </c>
      <c r="B12" s="20" t="s">
        <v>25</v>
      </c>
      <c r="C12" s="83" t="s">
        <v>26</v>
      </c>
      <c r="D12" s="51" t="s">
        <v>27</v>
      </c>
      <c r="E12" s="20" t="s">
        <v>28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 ht="15.75" customHeight="1">
      <c r="A13" s="168" t="s">
        <v>477</v>
      </c>
      <c r="B13" s="171"/>
      <c r="C13" s="171"/>
      <c r="D13" s="171"/>
      <c r="E13" s="16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 ht="47.25">
      <c r="A14" s="135" t="s">
        <v>478</v>
      </c>
      <c r="B14" s="28" t="s">
        <v>479</v>
      </c>
      <c r="C14" s="28" t="s">
        <v>480</v>
      </c>
      <c r="D14" s="28" t="s">
        <v>481</v>
      </c>
      <c r="E14" s="20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 ht="47.25">
      <c r="A15" s="41" t="s">
        <v>482</v>
      </c>
      <c r="B15" s="53" t="s">
        <v>483</v>
      </c>
      <c r="C15" s="53" t="s">
        <v>484</v>
      </c>
      <c r="D15" s="53" t="s">
        <v>485</v>
      </c>
      <c r="E15" s="20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 ht="74.25" customHeight="1">
      <c r="A16" s="41" t="s">
        <v>486</v>
      </c>
      <c r="B16" s="53" t="s">
        <v>487</v>
      </c>
      <c r="C16" s="53" t="s">
        <v>488</v>
      </c>
      <c r="D16" s="53" t="s">
        <v>489</v>
      </c>
      <c r="E16" s="2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 ht="47.25">
      <c r="A17" s="41" t="s">
        <v>490</v>
      </c>
      <c r="B17" s="78" t="s">
        <v>491</v>
      </c>
      <c r="C17" s="78" t="s">
        <v>492</v>
      </c>
      <c r="D17" s="78" t="s">
        <v>493</v>
      </c>
      <c r="E17" s="20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 ht="61.5">
      <c r="A18" s="48" t="s">
        <v>494</v>
      </c>
      <c r="B18" s="45" t="s">
        <v>495</v>
      </c>
      <c r="C18" s="136" t="s">
        <v>496</v>
      </c>
      <c r="D18" s="136" t="s">
        <v>497</v>
      </c>
      <c r="E18" s="20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 ht="45.75">
      <c r="A19" s="41" t="s">
        <v>498</v>
      </c>
      <c r="B19" s="113" t="s">
        <v>499</v>
      </c>
      <c r="C19" s="113" t="s">
        <v>500</v>
      </c>
      <c r="D19" s="113" t="s">
        <v>501</v>
      </c>
      <c r="E19" s="20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1" ht="15.75" customHeight="1">
      <c r="A20" s="81"/>
      <c r="B20" s="43"/>
      <c r="C20" s="43"/>
      <c r="D20" s="31" t="s">
        <v>69</v>
      </c>
      <c r="E20" s="51">
        <f>SUM(E12:E19)</f>
        <v>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 ht="15.75" customHeight="1">
      <c r="A21" s="81"/>
      <c r="B21" s="43"/>
      <c r="C21" s="43"/>
      <c r="D21" s="33" t="s">
        <v>70</v>
      </c>
      <c r="E21" s="51">
        <v>30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 ht="15.75" customHeight="1">
      <c r="A22" s="81"/>
      <c r="B22" s="43"/>
      <c r="C22" s="43"/>
      <c r="D22" s="33" t="s">
        <v>502</v>
      </c>
      <c r="E22" s="134">
        <v>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 ht="15.75" customHeight="1">
      <c r="A23" s="81"/>
      <c r="B23" s="43"/>
      <c r="C23" s="43"/>
      <c r="D23" s="43"/>
      <c r="E23" s="8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1:51" ht="31.5">
      <c r="A24" s="51" t="s">
        <v>24</v>
      </c>
      <c r="B24" s="20" t="s">
        <v>25</v>
      </c>
      <c r="C24" s="83" t="s">
        <v>26</v>
      </c>
      <c r="D24" s="51" t="s">
        <v>27</v>
      </c>
      <c r="E24" s="20" t="s">
        <v>28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1:51" ht="15.75" customHeight="1">
      <c r="A25" s="168" t="s">
        <v>503</v>
      </c>
      <c r="B25" s="171"/>
      <c r="C25" s="171"/>
      <c r="D25" s="171"/>
      <c r="E25" s="165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ht="65.25" customHeight="1">
      <c r="A26" s="52" t="s">
        <v>504</v>
      </c>
      <c r="B26" s="53" t="s">
        <v>505</v>
      </c>
      <c r="C26" s="53" t="s">
        <v>506</v>
      </c>
      <c r="D26" s="53" t="s">
        <v>507</v>
      </c>
      <c r="E26" s="5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ht="65.25" customHeight="1">
      <c r="A27" s="52" t="s">
        <v>508</v>
      </c>
      <c r="B27" s="53" t="s">
        <v>509</v>
      </c>
      <c r="C27" s="23" t="s">
        <v>31</v>
      </c>
      <c r="D27" s="53" t="s">
        <v>510</v>
      </c>
      <c r="E27" s="5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ht="15.75" customHeight="1">
      <c r="A28" s="2"/>
      <c r="B28" s="2"/>
      <c r="C28" s="2"/>
      <c r="D28" s="31" t="s">
        <v>69</v>
      </c>
      <c r="E28" s="32">
        <f>SUM(E26:E27)</f>
        <v>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ht="15.75" customHeight="1">
      <c r="A29" s="2"/>
      <c r="B29" s="2"/>
      <c r="C29" s="2"/>
      <c r="D29" s="33" t="s">
        <v>70</v>
      </c>
      <c r="E29" s="34">
        <v>10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ht="15.75" customHeight="1">
      <c r="A30" s="2"/>
      <c r="B30" s="2"/>
      <c r="C30" s="2"/>
      <c r="D30" s="33" t="s">
        <v>290</v>
      </c>
      <c r="E30" s="50">
        <v>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 ht="15.75" customHeight="1">
      <c r="A31" s="2"/>
      <c r="B31" s="2"/>
      <c r="C31" s="2"/>
      <c r="D31" s="35" t="s">
        <v>511</v>
      </c>
      <c r="E31" s="137">
        <f>(E10*0.5)+(E22*0.4)+(E30*0.1)</f>
        <v>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51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</row>
    <row r="34" spans="1:51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</row>
    <row r="35" spans="1:51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</row>
    <row r="36" spans="1:51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</row>
    <row r="37" spans="1:51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</row>
    <row r="38" spans="1:51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</row>
    <row r="39" spans="1:51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1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1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</row>
    <row r="43" spans="1:51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1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</row>
    <row r="45" spans="1:51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</row>
    <row r="46" spans="1:51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</row>
    <row r="47" spans="1:51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</row>
    <row r="48" spans="1:51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</row>
    <row r="49" spans="1:51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  <row r="165" spans="1:51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</row>
    <row r="166" spans="1:51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</row>
    <row r="167" spans="1:51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</row>
    <row r="168" spans="1:51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</row>
    <row r="169" spans="1:51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</row>
    <row r="170" spans="1:51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</row>
    <row r="171" spans="1:5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</row>
    <row r="172" spans="1:51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</row>
    <row r="173" spans="1:51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</row>
    <row r="174" spans="1:51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</row>
    <row r="175" spans="1:51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</row>
    <row r="176" spans="1:51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</row>
    <row r="177" spans="1:51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</row>
    <row r="178" spans="1:51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</row>
    <row r="179" spans="1:51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</row>
    <row r="180" spans="1:51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</row>
    <row r="181" spans="1:5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</row>
    <row r="182" spans="1:51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</row>
    <row r="183" spans="1:51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</row>
    <row r="184" spans="1:51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</row>
    <row r="185" spans="1:51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</row>
    <row r="186" spans="1:51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</row>
    <row r="187" spans="1:51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</row>
    <row r="188" spans="1:51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</row>
    <row r="189" spans="1:51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</row>
    <row r="190" spans="1:51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</row>
    <row r="191" spans="1:5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</row>
    <row r="192" spans="1:51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</row>
    <row r="193" spans="1:51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</row>
    <row r="194" spans="1:51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</row>
    <row r="195" spans="1:51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</row>
    <row r="196" spans="1:51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</row>
    <row r="197" spans="1:51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</row>
    <row r="198" spans="1:51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</row>
    <row r="199" spans="1:51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</row>
    <row r="200" spans="1:51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</row>
    <row r="201" spans="1:5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</row>
    <row r="202" spans="1:51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</row>
    <row r="203" spans="1:51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</row>
    <row r="204" spans="1:51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</row>
    <row r="205" spans="1:51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</row>
    <row r="206" spans="1:51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</row>
    <row r="207" spans="1:51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</row>
    <row r="208" spans="1:51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</row>
    <row r="209" spans="1:51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</row>
    <row r="210" spans="1:51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</row>
    <row r="211" spans="1:5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</row>
    <row r="212" spans="1:51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</row>
    <row r="213" spans="1:51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</row>
    <row r="214" spans="1:51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</row>
    <row r="215" spans="1:51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</row>
    <row r="216" spans="1:51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</row>
    <row r="217" spans="1:51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</row>
    <row r="218" spans="1:51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</row>
    <row r="219" spans="1:51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</row>
    <row r="220" spans="1:51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</row>
    <row r="221" spans="1:5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</row>
    <row r="222" spans="1:51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</row>
    <row r="223" spans="1:51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</row>
    <row r="224" spans="1:51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</row>
    <row r="225" spans="1:51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</row>
    <row r="226" spans="1:51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</row>
    <row r="227" spans="1:51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</row>
    <row r="228" spans="1:51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</row>
    <row r="229" spans="1:51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</row>
    <row r="230" spans="1:51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</row>
    <row r="231" spans="1:5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</row>
    <row r="232" spans="1:51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</row>
    <row r="233" spans="1:51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</row>
    <row r="234" spans="1:51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</row>
    <row r="235" spans="1:51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</row>
    <row r="236" spans="1:51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</row>
    <row r="237" spans="1:51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</row>
    <row r="238" spans="1:51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</row>
    <row r="239" spans="1:51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</row>
    <row r="240" spans="1:51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</row>
    <row r="241" spans="1:5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</row>
    <row r="242" spans="1:51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</row>
    <row r="243" spans="1:51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</row>
    <row r="244" spans="1:51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</row>
    <row r="245" spans="1:51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</row>
    <row r="246" spans="1:51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</row>
    <row r="247" spans="1:51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</row>
    <row r="248" spans="1:51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</row>
    <row r="249" spans="1:51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</row>
    <row r="250" spans="1:51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</row>
    <row r="251" spans="1: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</row>
    <row r="252" spans="1:51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</row>
    <row r="253" spans="1:51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</row>
    <row r="254" spans="1:51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</row>
    <row r="256" spans="1:51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</row>
    <row r="262" spans="1:51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</row>
    <row r="263" spans="1:51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</row>
    <row r="264" spans="1:51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</row>
    <row r="265" spans="1:51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</row>
    <row r="266" spans="1:51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51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</row>
    <row r="306" spans="1:51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</row>
    <row r="307" spans="1:51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</row>
    <row r="308" spans="1:51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</row>
    <row r="309" spans="1:51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</row>
    <row r="310" spans="1:51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</row>
    <row r="311" spans="1:5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</row>
    <row r="312" spans="1:51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</row>
    <row r="313" spans="1:51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</row>
    <row r="314" spans="1:51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</row>
    <row r="315" spans="1:51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</row>
    <row r="316" spans="1:51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</row>
    <row r="317" spans="1:51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</row>
    <row r="318" spans="1:51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</row>
    <row r="319" spans="1:51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</row>
    <row r="320" spans="1:51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</row>
    <row r="321" spans="1:5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</row>
    <row r="322" spans="1:51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</row>
    <row r="323" spans="1:51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</row>
    <row r="324" spans="1:51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</row>
    <row r="325" spans="1:51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</row>
    <row r="326" spans="1:51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</row>
    <row r="327" spans="1:51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</row>
    <row r="328" spans="1:51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</row>
    <row r="329" spans="1:51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</row>
    <row r="330" spans="1:51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</row>
    <row r="331" spans="1:5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</row>
    <row r="332" spans="1:51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</row>
    <row r="333" spans="1:51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</row>
    <row r="334" spans="1:51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</row>
    <row r="335" spans="1:51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</row>
    <row r="336" spans="1:51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</row>
    <row r="337" spans="1:51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</row>
    <row r="338" spans="1:51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</row>
    <row r="339" spans="1:51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</row>
    <row r="340" spans="1:51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</row>
    <row r="341" spans="1:5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</row>
    <row r="342" spans="1:51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</row>
    <row r="343" spans="1:51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</row>
    <row r="344" spans="1:51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</row>
    <row r="345" spans="1:51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</row>
    <row r="346" spans="1:51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</row>
    <row r="347" spans="1:51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</row>
    <row r="348" spans="1:51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</row>
    <row r="349" spans="1:51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</row>
    <row r="350" spans="1:51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</row>
    <row r="351" spans="1: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</row>
    <row r="352" spans="1:51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</row>
    <row r="353" spans="1:51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</row>
    <row r="354" spans="1:51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</row>
    <row r="355" spans="1:51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</row>
    <row r="356" spans="1:51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</row>
    <row r="357" spans="1:51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</row>
    <row r="358" spans="1:51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</row>
    <row r="359" spans="1:51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</row>
    <row r="360" spans="1:51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</row>
    <row r="361" spans="1:5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</row>
    <row r="362" spans="1:51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</row>
    <row r="363" spans="1:51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</row>
    <row r="364" spans="1:51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</row>
    <row r="365" spans="1:51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</row>
    <row r="366" spans="1:51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</row>
    <row r="367" spans="1:51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</row>
    <row r="368" spans="1:51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</row>
    <row r="369" spans="1:51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</row>
    <row r="370" spans="1:51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</row>
    <row r="371" spans="1:5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</row>
    <row r="372" spans="1:51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</row>
    <row r="373" spans="1:51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</row>
    <row r="374" spans="1:51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</row>
    <row r="375" spans="1:51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</row>
    <row r="376" spans="1:51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</row>
    <row r="377" spans="1:51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</row>
    <row r="378" spans="1:51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</row>
    <row r="379" spans="1:51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</row>
    <row r="380" spans="1:51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</row>
    <row r="381" spans="1:5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</row>
    <row r="382" spans="1:51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</row>
    <row r="383" spans="1:51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</row>
    <row r="384" spans="1:51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</row>
    <row r="385" spans="1:51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</row>
    <row r="386" spans="1:51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</row>
    <row r="387" spans="1:51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</row>
    <row r="388" spans="1:51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</row>
    <row r="389" spans="1:51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</row>
    <row r="390" spans="1:51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</row>
    <row r="391" spans="1:5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</row>
    <row r="392" spans="1:51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</row>
    <row r="393" spans="1:51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</row>
    <row r="394" spans="1:51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</row>
    <row r="395" spans="1:51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</row>
    <row r="396" spans="1:51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</row>
    <row r="397" spans="1:51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</row>
    <row r="398" spans="1:51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</row>
    <row r="399" spans="1:51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</row>
    <row r="400" spans="1:51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</row>
    <row r="401" spans="1:5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</row>
    <row r="402" spans="1:51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</row>
    <row r="403" spans="1:51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</row>
    <row r="404" spans="1:51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</row>
    <row r="405" spans="1:51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</row>
    <row r="406" spans="1:51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</row>
    <row r="407" spans="1:51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</row>
    <row r="408" spans="1:51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</row>
    <row r="409" spans="1:51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</row>
    <row r="410" spans="1:51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</row>
    <row r="411" spans="1:5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</row>
    <row r="412" spans="1:51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</row>
    <row r="413" spans="1:51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</row>
    <row r="414" spans="1:51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</row>
    <row r="415" spans="1:51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</row>
    <row r="416" spans="1:51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</row>
    <row r="417" spans="1:51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</row>
    <row r="418" spans="1:51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</row>
    <row r="419" spans="1:51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</row>
    <row r="420" spans="1:51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</row>
    <row r="421" spans="1:5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</row>
    <row r="422" spans="1:51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</row>
    <row r="423" spans="1:51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</row>
    <row r="424" spans="1:51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</row>
    <row r="425" spans="1:51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</row>
    <row r="426" spans="1:51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</row>
    <row r="427" spans="1:51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</row>
    <row r="428" spans="1:51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</row>
    <row r="429" spans="1:51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</row>
    <row r="430" spans="1:51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</row>
    <row r="431" spans="1:5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</row>
    <row r="432" spans="1:51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</row>
    <row r="433" spans="1:51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</row>
    <row r="434" spans="1:51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</row>
    <row r="435" spans="1:51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</row>
    <row r="436" spans="1:51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</row>
    <row r="437" spans="1:51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</row>
    <row r="438" spans="1:51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</row>
    <row r="439" spans="1:51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</row>
    <row r="440" spans="1:51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</row>
    <row r="441" spans="1:5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</row>
    <row r="442" spans="1:51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</row>
    <row r="443" spans="1:51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</row>
    <row r="444" spans="1:51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</row>
    <row r="445" spans="1:51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</row>
    <row r="446" spans="1:51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</row>
    <row r="447" spans="1:51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</row>
    <row r="448" spans="1:51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</row>
    <row r="449" spans="1:51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</row>
    <row r="450" spans="1:51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</row>
    <row r="451" spans="1: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</row>
    <row r="452" spans="1:51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</row>
    <row r="453" spans="1:51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</row>
    <row r="454" spans="1:51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</row>
    <row r="455" spans="1:51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</row>
    <row r="456" spans="1:51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</row>
    <row r="457" spans="1:51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</row>
    <row r="458" spans="1:51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</row>
    <row r="459" spans="1:51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</row>
    <row r="460" spans="1:51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</row>
    <row r="461" spans="1:5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</row>
    <row r="462" spans="1:51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</row>
    <row r="463" spans="1:51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</row>
    <row r="464" spans="1:51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</row>
    <row r="465" spans="1:51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</row>
    <row r="466" spans="1:51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</row>
    <row r="467" spans="1:51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</row>
    <row r="468" spans="1:51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</row>
    <row r="469" spans="1:51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</row>
    <row r="470" spans="1:51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</row>
    <row r="471" spans="1:5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</row>
    <row r="472" spans="1:51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</row>
    <row r="473" spans="1:51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</row>
    <row r="474" spans="1:51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</row>
    <row r="475" spans="1:51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</row>
    <row r="476" spans="1:51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</row>
    <row r="477" spans="1:51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</row>
    <row r="478" spans="1:51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</row>
    <row r="479" spans="1:51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</row>
    <row r="480" spans="1:51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</row>
    <row r="481" spans="1:5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</row>
    <row r="482" spans="1:51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</row>
    <row r="483" spans="1:51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</row>
    <row r="484" spans="1:51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</row>
    <row r="485" spans="1:51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</row>
    <row r="486" spans="1:51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</row>
    <row r="487" spans="1:51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</row>
    <row r="488" spans="1:51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</row>
    <row r="489" spans="1:51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</row>
    <row r="490" spans="1:51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</row>
    <row r="491" spans="1:5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</row>
    <row r="492" spans="1:51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</row>
    <row r="493" spans="1:51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</row>
    <row r="494" spans="1:51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</row>
    <row r="495" spans="1:51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</row>
    <row r="496" spans="1:51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</row>
    <row r="497" spans="1:51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</row>
    <row r="498" spans="1:51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</row>
    <row r="499" spans="1:51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</row>
    <row r="500" spans="1:51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</row>
    <row r="501" spans="1:5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</row>
    <row r="502" spans="1:51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</row>
    <row r="503" spans="1:51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</row>
    <row r="504" spans="1:51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</row>
    <row r="505" spans="1:51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</row>
    <row r="506" spans="1:51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</row>
    <row r="507" spans="1:51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</row>
    <row r="508" spans="1:51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</row>
    <row r="509" spans="1:51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</row>
    <row r="510" spans="1:51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</row>
    <row r="511" spans="1:5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</row>
    <row r="512" spans="1:51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</row>
    <row r="513" spans="1:51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</row>
    <row r="514" spans="1:51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</row>
    <row r="515" spans="1:51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</row>
    <row r="516" spans="1:51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</row>
    <row r="517" spans="1:51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</row>
    <row r="518" spans="1:51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</row>
    <row r="519" spans="1:51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</row>
    <row r="520" spans="1:51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</row>
    <row r="521" spans="1:5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</row>
    <row r="522" spans="1:51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</row>
    <row r="523" spans="1:51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</row>
    <row r="524" spans="1:51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</row>
    <row r="525" spans="1:51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</row>
    <row r="526" spans="1:51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</row>
    <row r="527" spans="1:51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</row>
    <row r="528" spans="1:51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</row>
    <row r="529" spans="1:51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</row>
    <row r="530" spans="1:51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</row>
    <row r="531" spans="1:5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</row>
    <row r="532" spans="1:51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</row>
    <row r="533" spans="1:51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</row>
    <row r="534" spans="1:51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</row>
    <row r="535" spans="1:51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</row>
    <row r="536" spans="1:51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</row>
    <row r="537" spans="1:51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</row>
    <row r="538" spans="1:51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</row>
    <row r="539" spans="1:51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</row>
    <row r="540" spans="1:51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</row>
    <row r="541" spans="1:5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</row>
    <row r="542" spans="1:51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</row>
    <row r="543" spans="1:51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</row>
    <row r="544" spans="1:51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</row>
    <row r="545" spans="1:51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</row>
    <row r="546" spans="1:51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</row>
    <row r="547" spans="1:51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</row>
    <row r="548" spans="1:51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</row>
    <row r="549" spans="1:51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</row>
    <row r="550" spans="1:51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</row>
    <row r="551" spans="1: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</row>
    <row r="552" spans="1:51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</row>
    <row r="553" spans="1:51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</row>
    <row r="554" spans="1:51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</row>
    <row r="555" spans="1:51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</row>
    <row r="556" spans="1:51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</row>
    <row r="557" spans="1:51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</row>
    <row r="558" spans="1:51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</row>
    <row r="559" spans="1:51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</row>
    <row r="560" spans="1:51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</row>
    <row r="561" spans="1:5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</row>
    <row r="562" spans="1:51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</row>
    <row r="563" spans="1:51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</row>
    <row r="564" spans="1:51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</row>
    <row r="565" spans="1:51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</row>
    <row r="566" spans="1:51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</row>
    <row r="567" spans="1:51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</row>
    <row r="568" spans="1:51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</row>
    <row r="569" spans="1:51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</row>
    <row r="570" spans="1:51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</row>
    <row r="571" spans="1:5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</row>
    <row r="572" spans="1:51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</row>
    <row r="573" spans="1:51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</row>
    <row r="574" spans="1:51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</row>
    <row r="575" spans="1:51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</row>
    <row r="576" spans="1:51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</row>
    <row r="577" spans="1:51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</row>
    <row r="578" spans="1:51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</row>
    <row r="579" spans="1:51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</row>
    <row r="580" spans="1:51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</row>
    <row r="581" spans="1:5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</row>
    <row r="582" spans="1:51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</row>
    <row r="583" spans="1:51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</row>
    <row r="584" spans="1:51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</row>
    <row r="585" spans="1:51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</row>
    <row r="586" spans="1:51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</row>
    <row r="587" spans="1:51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</row>
    <row r="588" spans="1:51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</row>
    <row r="589" spans="1:51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</row>
    <row r="590" spans="1:51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</row>
    <row r="591" spans="1:5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</row>
    <row r="592" spans="1:51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</row>
    <row r="593" spans="1:51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</row>
    <row r="594" spans="1:51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</row>
    <row r="595" spans="1:51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</row>
    <row r="596" spans="1:51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</row>
    <row r="597" spans="1:51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</row>
    <row r="598" spans="1:51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</row>
    <row r="599" spans="1:51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</row>
    <row r="600" spans="1:51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</row>
    <row r="601" spans="1:5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</row>
    <row r="602" spans="1:51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</row>
    <row r="603" spans="1:51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</row>
    <row r="604" spans="1:51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</row>
    <row r="605" spans="1:51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</row>
    <row r="606" spans="1:51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</row>
    <row r="607" spans="1:51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</row>
    <row r="608" spans="1:51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</row>
    <row r="609" spans="1:51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</row>
    <row r="610" spans="1:51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</row>
    <row r="611" spans="1:5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</row>
    <row r="612" spans="1:51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</row>
    <row r="613" spans="1:51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</row>
    <row r="614" spans="1:51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</row>
    <row r="615" spans="1:51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</row>
    <row r="616" spans="1:51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</row>
    <row r="617" spans="1:51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</row>
    <row r="618" spans="1:51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</row>
    <row r="619" spans="1:51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</row>
    <row r="620" spans="1:51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</row>
    <row r="621" spans="1:5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</row>
    <row r="622" spans="1:51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</row>
    <row r="623" spans="1:51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</row>
    <row r="624" spans="1:51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</row>
    <row r="625" spans="1:51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</row>
    <row r="626" spans="1:51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</row>
    <row r="627" spans="1:51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</row>
    <row r="628" spans="1:51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</row>
    <row r="629" spans="1:51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</row>
    <row r="630" spans="1:51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</row>
    <row r="631" spans="1:5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</row>
    <row r="632" spans="1:51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</row>
    <row r="633" spans="1:51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</row>
    <row r="634" spans="1:51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</row>
    <row r="635" spans="1:51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</row>
    <row r="636" spans="1:51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</row>
    <row r="637" spans="1:51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</row>
    <row r="638" spans="1:51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</row>
    <row r="639" spans="1:51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</row>
    <row r="640" spans="1:51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</row>
    <row r="641" spans="1:5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</row>
    <row r="642" spans="1:51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</row>
    <row r="643" spans="1:51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</row>
    <row r="644" spans="1:51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</row>
    <row r="645" spans="1:51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</row>
    <row r="646" spans="1:51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</row>
    <row r="647" spans="1:51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</row>
    <row r="648" spans="1:51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</row>
    <row r="649" spans="1:51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</row>
    <row r="650" spans="1:51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</row>
    <row r="651" spans="1: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</row>
    <row r="652" spans="1:51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</row>
    <row r="653" spans="1:51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</row>
    <row r="654" spans="1:51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</row>
    <row r="655" spans="1:51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</row>
    <row r="656" spans="1:51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</row>
    <row r="657" spans="1:51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</row>
    <row r="658" spans="1:51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</row>
    <row r="659" spans="1:51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</row>
    <row r="660" spans="1:51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</row>
    <row r="661" spans="1:5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</row>
    <row r="662" spans="1:51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</row>
    <row r="663" spans="1:51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</row>
    <row r="664" spans="1:51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</row>
    <row r="665" spans="1:51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</row>
    <row r="666" spans="1:51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</row>
    <row r="667" spans="1:51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</row>
    <row r="668" spans="1:51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</row>
    <row r="669" spans="1:51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</row>
    <row r="670" spans="1:51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</row>
    <row r="671" spans="1:5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</row>
    <row r="672" spans="1:51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</row>
    <row r="673" spans="1:51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</row>
    <row r="674" spans="1:51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</row>
    <row r="675" spans="1:51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</row>
    <row r="676" spans="1:51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</row>
    <row r="677" spans="1:51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</row>
    <row r="678" spans="1:51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</row>
    <row r="679" spans="1:51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</row>
    <row r="680" spans="1:51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</row>
    <row r="681" spans="1:5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</row>
    <row r="682" spans="1:51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</row>
    <row r="683" spans="1:51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</row>
    <row r="684" spans="1:51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</row>
    <row r="685" spans="1:51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</row>
    <row r="686" spans="1:51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</row>
    <row r="687" spans="1:51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</row>
    <row r="688" spans="1:51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</row>
    <row r="689" spans="1:51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</row>
    <row r="690" spans="1:51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</row>
    <row r="691" spans="1:5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</row>
    <row r="692" spans="1:51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</row>
    <row r="693" spans="1:51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</row>
    <row r="694" spans="1:51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</row>
    <row r="695" spans="1:51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</row>
    <row r="696" spans="1:51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</row>
    <row r="697" spans="1:51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</row>
    <row r="698" spans="1:51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</row>
    <row r="699" spans="1:51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</row>
    <row r="700" spans="1:51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</row>
    <row r="701" spans="1:5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</row>
    <row r="702" spans="1:51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</row>
    <row r="703" spans="1:51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</row>
    <row r="704" spans="1:51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</row>
    <row r="705" spans="1:51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</row>
    <row r="706" spans="1:51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</row>
    <row r="707" spans="1:51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</row>
    <row r="708" spans="1:51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</row>
    <row r="709" spans="1:51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</row>
    <row r="710" spans="1:51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</row>
    <row r="711" spans="1:5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</row>
    <row r="712" spans="1:51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</row>
    <row r="713" spans="1:51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</row>
    <row r="714" spans="1:51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</row>
    <row r="715" spans="1:51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</row>
    <row r="716" spans="1:51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</row>
    <row r="717" spans="1:51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</row>
    <row r="718" spans="1:51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</row>
    <row r="719" spans="1:51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</row>
    <row r="720" spans="1:51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</row>
    <row r="721" spans="1:5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</row>
    <row r="722" spans="1:51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</row>
    <row r="723" spans="1:51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</row>
    <row r="724" spans="1:51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</row>
    <row r="725" spans="1:51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</row>
    <row r="726" spans="1:51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</row>
    <row r="727" spans="1:51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</row>
    <row r="728" spans="1:51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</row>
    <row r="729" spans="1:51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</row>
    <row r="730" spans="1:51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</row>
    <row r="731" spans="1:5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</row>
    <row r="732" spans="1:51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</row>
    <row r="733" spans="1:51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</row>
    <row r="734" spans="1:51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</row>
    <row r="735" spans="1:51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</row>
    <row r="736" spans="1:51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</row>
    <row r="737" spans="1:51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</row>
    <row r="738" spans="1:51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</row>
    <row r="739" spans="1:51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</row>
    <row r="740" spans="1:51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</row>
    <row r="741" spans="1:5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</row>
    <row r="742" spans="1:51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</row>
    <row r="743" spans="1:51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</row>
    <row r="744" spans="1:51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</row>
    <row r="745" spans="1:51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</row>
    <row r="746" spans="1:51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</row>
    <row r="747" spans="1:51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</row>
    <row r="748" spans="1:51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</row>
    <row r="749" spans="1:51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</row>
    <row r="750" spans="1:51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</row>
    <row r="751" spans="1: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</row>
    <row r="752" spans="1:51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</row>
    <row r="753" spans="1:51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</row>
    <row r="754" spans="1:51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</row>
    <row r="755" spans="1:51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</row>
    <row r="756" spans="1:51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</row>
    <row r="757" spans="1:51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</row>
    <row r="758" spans="1:51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</row>
    <row r="759" spans="1:51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</row>
    <row r="760" spans="1:51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</row>
    <row r="761" spans="1:5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</row>
    <row r="762" spans="1:51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</row>
    <row r="763" spans="1:51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</row>
    <row r="764" spans="1:51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</row>
    <row r="765" spans="1:51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</row>
    <row r="766" spans="1:51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</row>
    <row r="767" spans="1:51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</row>
    <row r="768" spans="1:51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</row>
    <row r="769" spans="1:51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</row>
    <row r="770" spans="1:51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</row>
    <row r="771" spans="1:5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</row>
    <row r="772" spans="1:51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</row>
    <row r="773" spans="1:51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</row>
    <row r="774" spans="1:51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</row>
    <row r="775" spans="1:51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</row>
    <row r="776" spans="1:51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</row>
    <row r="777" spans="1:51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</row>
    <row r="778" spans="1:51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</row>
    <row r="779" spans="1:51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</row>
    <row r="780" spans="1:51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</row>
    <row r="781" spans="1:5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</row>
    <row r="782" spans="1:51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</row>
    <row r="783" spans="1:51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</row>
    <row r="784" spans="1:51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</row>
    <row r="785" spans="1:51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</row>
    <row r="786" spans="1:51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</row>
    <row r="787" spans="1:51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</row>
    <row r="788" spans="1:51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</row>
    <row r="789" spans="1:51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</row>
    <row r="790" spans="1:51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</row>
    <row r="791" spans="1:5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</row>
    <row r="792" spans="1:51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</row>
    <row r="793" spans="1:51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</row>
    <row r="794" spans="1:51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</row>
    <row r="795" spans="1:51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</row>
    <row r="796" spans="1:51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</row>
    <row r="797" spans="1:51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</row>
    <row r="798" spans="1:51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</row>
    <row r="799" spans="1:51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</row>
    <row r="800" spans="1:51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</row>
    <row r="801" spans="1:5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</row>
    <row r="802" spans="1:51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</row>
    <row r="803" spans="1:51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</row>
    <row r="804" spans="1:51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</row>
    <row r="805" spans="1:51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</row>
    <row r="806" spans="1:51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</row>
    <row r="807" spans="1:51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</row>
    <row r="808" spans="1:51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</row>
    <row r="809" spans="1:51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</row>
    <row r="810" spans="1:51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</row>
    <row r="811" spans="1:5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</row>
    <row r="812" spans="1:51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</row>
    <row r="813" spans="1:51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</row>
    <row r="814" spans="1:51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</row>
    <row r="815" spans="1:51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</row>
    <row r="816" spans="1:51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</row>
    <row r="817" spans="1:51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</row>
    <row r="818" spans="1:51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</row>
    <row r="819" spans="1:51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</row>
    <row r="820" spans="1:51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</row>
    <row r="821" spans="1:5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</row>
    <row r="822" spans="1:51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</row>
    <row r="823" spans="1:51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</row>
    <row r="824" spans="1:51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</row>
    <row r="825" spans="1:51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</row>
    <row r="826" spans="1:51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</row>
    <row r="827" spans="1:51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</row>
    <row r="828" spans="1:51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</row>
    <row r="829" spans="1:51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</row>
    <row r="830" spans="1:51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</row>
    <row r="831" spans="1:5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</row>
    <row r="832" spans="1:51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</row>
    <row r="833" spans="1:51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</row>
    <row r="834" spans="1:51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</row>
    <row r="835" spans="1:51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</row>
    <row r="836" spans="1:51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</row>
    <row r="837" spans="1:51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</row>
    <row r="838" spans="1:51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</row>
    <row r="839" spans="1:51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</row>
    <row r="840" spans="1:51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</row>
    <row r="841" spans="1:5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</row>
    <row r="842" spans="1:51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</row>
    <row r="843" spans="1:51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</row>
    <row r="844" spans="1:51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</row>
    <row r="845" spans="1:51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</row>
    <row r="846" spans="1:51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</row>
    <row r="847" spans="1:51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</row>
    <row r="848" spans="1:51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</row>
    <row r="849" spans="1:51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</row>
    <row r="850" spans="1:51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</row>
    <row r="851" spans="1: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</row>
    <row r="852" spans="1:51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</row>
    <row r="853" spans="1:51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</row>
    <row r="854" spans="1:51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</row>
    <row r="855" spans="1:51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</row>
    <row r="856" spans="1:51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</row>
    <row r="857" spans="1:51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</row>
    <row r="858" spans="1:51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</row>
    <row r="859" spans="1:51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</row>
    <row r="860" spans="1:51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</row>
    <row r="861" spans="1:5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</row>
    <row r="862" spans="1:51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</row>
    <row r="863" spans="1:51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</row>
    <row r="864" spans="1:51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</row>
    <row r="865" spans="1:51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</row>
    <row r="866" spans="1:51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</row>
    <row r="867" spans="1:51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</row>
    <row r="868" spans="1:51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</row>
    <row r="869" spans="1:51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</row>
    <row r="870" spans="1:51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</row>
    <row r="871" spans="1:5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</row>
    <row r="872" spans="1:51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</row>
    <row r="873" spans="1:51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</row>
    <row r="874" spans="1:51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</row>
    <row r="875" spans="1:51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</row>
    <row r="876" spans="1:51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</row>
    <row r="877" spans="1:51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</row>
    <row r="878" spans="1:51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</row>
    <row r="879" spans="1:51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</row>
    <row r="880" spans="1:51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</row>
    <row r="881" spans="1:5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</row>
    <row r="882" spans="1:51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</row>
    <row r="883" spans="1:51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</row>
    <row r="884" spans="1:51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</row>
    <row r="885" spans="1:51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</row>
    <row r="886" spans="1:51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</row>
    <row r="887" spans="1:51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</row>
    <row r="888" spans="1:51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</row>
    <row r="889" spans="1:51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</row>
    <row r="890" spans="1:51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</row>
    <row r="891" spans="1:5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</row>
    <row r="892" spans="1:51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</row>
    <row r="893" spans="1:51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</row>
    <row r="894" spans="1:51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</row>
    <row r="895" spans="1:51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</row>
    <row r="896" spans="1:51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</row>
    <row r="897" spans="1:51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</row>
    <row r="898" spans="1:51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</row>
    <row r="899" spans="1:51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</row>
    <row r="900" spans="1:51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</row>
    <row r="901" spans="1:5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</row>
    <row r="902" spans="1:51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</row>
    <row r="903" spans="1:51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</row>
    <row r="904" spans="1:51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</row>
    <row r="905" spans="1:51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</row>
    <row r="906" spans="1:51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</row>
    <row r="907" spans="1:51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</row>
    <row r="908" spans="1:51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</row>
    <row r="909" spans="1:51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</row>
    <row r="910" spans="1:51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</row>
    <row r="911" spans="1:5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</row>
    <row r="912" spans="1:51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</row>
    <row r="913" spans="1:51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</row>
    <row r="914" spans="1:51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</row>
    <row r="915" spans="1:51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</row>
    <row r="916" spans="1:51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</row>
    <row r="917" spans="1:51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</row>
    <row r="918" spans="1:51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</row>
    <row r="919" spans="1:51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</row>
    <row r="920" spans="1:51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</row>
    <row r="921" spans="1:5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</row>
    <row r="922" spans="1:51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</row>
    <row r="923" spans="1:51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</row>
    <row r="924" spans="1:51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</row>
    <row r="925" spans="1:51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</row>
    <row r="926" spans="1:51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</row>
    <row r="927" spans="1:51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</row>
    <row r="928" spans="1:51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</row>
    <row r="929" spans="1:51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</row>
    <row r="930" spans="1:51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</row>
    <row r="931" spans="1:5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</row>
    <row r="932" spans="1:51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</row>
    <row r="933" spans="1:51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</row>
    <row r="934" spans="1:51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</row>
    <row r="935" spans="1:51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</row>
    <row r="936" spans="1:51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</row>
    <row r="937" spans="1:51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</row>
    <row r="938" spans="1:51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</row>
    <row r="939" spans="1:51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</row>
    <row r="940" spans="1:51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</row>
    <row r="941" spans="1:5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</row>
    <row r="942" spans="1:51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</row>
    <row r="943" spans="1:51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</row>
    <row r="944" spans="1:51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</row>
    <row r="945" spans="1:51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</row>
    <row r="946" spans="1:51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</row>
    <row r="947" spans="1:51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</row>
    <row r="948" spans="1:51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</row>
    <row r="949" spans="1:51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</row>
    <row r="950" spans="1:51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</row>
    <row r="951" spans="1: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</row>
    <row r="952" spans="1:51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</row>
    <row r="953" spans="1:51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</row>
    <row r="954" spans="1:51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</row>
    <row r="955" spans="1:51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</row>
    <row r="956" spans="1:51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</row>
    <row r="957" spans="1:51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</row>
    <row r="958" spans="1:51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</row>
    <row r="959" spans="1:51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</row>
    <row r="960" spans="1:51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</row>
    <row r="961" spans="1:5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</row>
    <row r="962" spans="1:51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</row>
    <row r="963" spans="1:51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</row>
    <row r="964" spans="1:51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</row>
    <row r="965" spans="1:51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</row>
    <row r="966" spans="1:51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</row>
    <row r="967" spans="1:51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</row>
    <row r="968" spans="1:51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</row>
    <row r="969" spans="1:51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</row>
    <row r="970" spans="1:51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</row>
    <row r="971" spans="1:5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</row>
    <row r="972" spans="1:51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</row>
    <row r="973" spans="1:51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</row>
    <row r="974" spans="1:51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</row>
    <row r="975" spans="1:51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</row>
    <row r="976" spans="1:51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</row>
    <row r="977" spans="1:51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</row>
    <row r="978" spans="1:51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</row>
    <row r="979" spans="1:51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</row>
    <row r="980" spans="1:51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</row>
    <row r="981" spans="1:5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</row>
    <row r="982" spans="1:51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</row>
    <row r="983" spans="1:51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</row>
    <row r="984" spans="1:51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</row>
    <row r="985" spans="1:51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</row>
    <row r="986" spans="1:51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</row>
    <row r="987" spans="1:51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</row>
    <row r="988" spans="1:51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</row>
    <row r="989" spans="1:51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</row>
    <row r="990" spans="1:51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</row>
    <row r="991" spans="1:5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</row>
    <row r="992" spans="1:51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</row>
    <row r="993" spans="1:51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</row>
    <row r="994" spans="1:51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</row>
    <row r="995" spans="1:51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</row>
    <row r="996" spans="1:51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</row>
    <row r="997" spans="1:51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</row>
    <row r="998" spans="1:51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</row>
    <row r="999" spans="1:51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</row>
    <row r="1000" spans="1:51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</row>
  </sheetData>
  <mergeCells count="3">
    <mergeCell ref="A3:E3"/>
    <mergeCell ref="A13:E13"/>
    <mergeCell ref="A25:E25"/>
  </mergeCells>
  <dataValidations count="1">
    <dataValidation type="list" allowBlank="1" showErrorMessage="1" sqref="E4:E7 E14:E19 E26:E27">
      <formula1>$AY$1:$AY$4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Resumen Notas</vt:lpstr>
      <vt:lpstr>Aspectos generales</vt:lpstr>
      <vt:lpstr>Proyecto de Intervención</vt:lpstr>
      <vt:lpstr>P.Educativo o C.Comunicacional</vt:lpstr>
      <vt:lpstr>CN</vt:lpstr>
      <vt:lpstr>Desempeño SE o ImplementaciónCC</vt:lpstr>
      <vt:lpstr>Presentación Final</vt:lpstr>
      <vt:lpstr>'Desempeño SE o ImplementaciónCC'!_Hlk92969866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</dc:creator>
  <cp:lastModifiedBy>Paulina Herrera Rojas</cp:lastModifiedBy>
  <dcterms:created xsi:type="dcterms:W3CDTF">2021-11-30T20:42:37Z</dcterms:created>
  <dcterms:modified xsi:type="dcterms:W3CDTF">2024-03-07T18:17:37Z</dcterms:modified>
</cp:coreProperties>
</file>