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cy\Mag\S4\STATA ayudantía\Bases de datos\"/>
    </mc:Choice>
  </mc:AlternateContent>
  <xr:revisionPtr revIDLastSave="0" documentId="13_ncr:1_{17C6ABEB-87B9-42CC-8F44-2B545D3A14E2}" xr6:coauthVersionLast="47" xr6:coauthVersionMax="47" xr10:uidLastSave="{00000000-0000-0000-0000-000000000000}"/>
  <bookViews>
    <workbookView xWindow="960" yWindow="396" windowWidth="21600" windowHeight="11328" activeTab="1" xr2:uid="{A602F584-C6EC-41F7-A247-4052924AEBDF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  <c r="D14" i="2"/>
  <c r="D15" i="2"/>
  <c r="D16" i="2"/>
  <c r="D17" i="2"/>
  <c r="D18" i="2"/>
  <c r="D19" i="2"/>
  <c r="D20" i="2"/>
  <c r="D21" i="2"/>
  <c r="D22" i="2"/>
  <c r="D23" i="2"/>
  <c r="D24" i="2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I17" i="3"/>
  <c r="H17" i="3"/>
  <c r="G17" i="3"/>
  <c r="F17" i="3"/>
  <c r="E17" i="3"/>
  <c r="D17" i="3"/>
  <c r="I16" i="3"/>
  <c r="H16" i="3"/>
  <c r="G16" i="3"/>
  <c r="F16" i="3"/>
  <c r="E16" i="3"/>
  <c r="D16" i="3"/>
  <c r="I15" i="3"/>
  <c r="H15" i="3"/>
  <c r="G15" i="3"/>
  <c r="F15" i="3"/>
  <c r="E15" i="3"/>
  <c r="D15" i="3"/>
  <c r="I14" i="3"/>
  <c r="H14" i="3"/>
  <c r="G14" i="3"/>
  <c r="F14" i="3"/>
  <c r="E14" i="3"/>
  <c r="D14" i="3"/>
  <c r="I24" i="2"/>
  <c r="G24" i="2"/>
  <c r="F24" i="2"/>
  <c r="I23" i="2"/>
  <c r="G23" i="2"/>
  <c r="F23" i="2"/>
  <c r="I22" i="2"/>
  <c r="G22" i="2"/>
  <c r="F22" i="2"/>
  <c r="I21" i="2"/>
  <c r="G21" i="2"/>
  <c r="F21" i="2"/>
  <c r="I20" i="2"/>
  <c r="G20" i="2"/>
  <c r="F20" i="2"/>
  <c r="I19" i="2"/>
  <c r="G19" i="2"/>
  <c r="F19" i="2"/>
  <c r="I18" i="2"/>
  <c r="G18" i="2"/>
  <c r="F18" i="2"/>
  <c r="I17" i="2"/>
  <c r="G17" i="2"/>
  <c r="F17" i="2"/>
  <c r="I16" i="2"/>
  <c r="G16" i="2"/>
  <c r="F16" i="2"/>
  <c r="I15" i="2"/>
  <c r="G15" i="2"/>
  <c r="F15" i="2"/>
  <c r="I14" i="2"/>
  <c r="G14" i="2"/>
  <c r="F14" i="2"/>
  <c r="I13" i="2"/>
  <c r="G13" i="2"/>
  <c r="F13" i="2"/>
  <c r="I23" i="1"/>
  <c r="H23" i="1"/>
  <c r="G23" i="1"/>
  <c r="F23" i="1"/>
  <c r="D23" i="1"/>
  <c r="I22" i="1"/>
  <c r="H22" i="1"/>
  <c r="G22" i="1"/>
  <c r="F22" i="1"/>
  <c r="D22" i="1"/>
  <c r="I21" i="1"/>
  <c r="H21" i="1"/>
  <c r="G21" i="1"/>
  <c r="F21" i="1"/>
  <c r="D21" i="1"/>
  <c r="I20" i="1"/>
  <c r="H20" i="1"/>
  <c r="G20" i="1"/>
  <c r="F20" i="1"/>
  <c r="D20" i="1"/>
  <c r="I19" i="1"/>
  <c r="H19" i="1"/>
  <c r="G19" i="1"/>
  <c r="F19" i="1"/>
  <c r="D19" i="1"/>
  <c r="I18" i="1"/>
  <c r="H18" i="1"/>
  <c r="G18" i="1"/>
  <c r="F18" i="1"/>
  <c r="D18" i="1"/>
  <c r="I17" i="1"/>
  <c r="H17" i="1"/>
  <c r="G17" i="1"/>
  <c r="F17" i="1"/>
  <c r="D17" i="1"/>
  <c r="I16" i="1"/>
  <c r="H16" i="1"/>
  <c r="G16" i="1"/>
  <c r="F16" i="1"/>
  <c r="D16" i="1"/>
  <c r="I15" i="1"/>
  <c r="H15" i="1"/>
  <c r="G15" i="1"/>
  <c r="F15" i="1"/>
  <c r="D15" i="1"/>
  <c r="I14" i="1"/>
  <c r="H14" i="1"/>
  <c r="G14" i="1"/>
  <c r="F14" i="1"/>
  <c r="D14" i="1"/>
  <c r="I13" i="1"/>
  <c r="H13" i="1"/>
  <c r="G13" i="1"/>
  <c r="F13" i="1"/>
  <c r="D13" i="1"/>
</calcChain>
</file>

<file path=xl/sharedStrings.xml><?xml version="1.0" encoding="utf-8"?>
<sst xmlns="http://schemas.openxmlformats.org/spreadsheetml/2006/main" count="243" uniqueCount="49">
  <si>
    <t>id</t>
  </si>
  <si>
    <t>sexo</t>
  </si>
  <si>
    <t>LM</t>
  </si>
  <si>
    <t>peso3</t>
  </si>
  <si>
    <t>tallaprom3</t>
  </si>
  <si>
    <t>peso6</t>
  </si>
  <si>
    <t>talla6</t>
  </si>
  <si>
    <t>peso12</t>
  </si>
  <si>
    <t>talla12</t>
  </si>
  <si>
    <t>nse</t>
  </si>
  <si>
    <t>horas de sueño</t>
  </si>
  <si>
    <t>hermanos</t>
  </si>
  <si>
    <t>Jardín</t>
  </si>
  <si>
    <t>M</t>
  </si>
  <si>
    <t>FORMULA</t>
  </si>
  <si>
    <t>1</t>
  </si>
  <si>
    <t>Rayitodesol</t>
  </si>
  <si>
    <t>mixta</t>
  </si>
  <si>
    <t>2</t>
  </si>
  <si>
    <t>58.1</t>
  </si>
  <si>
    <t>F</t>
  </si>
  <si>
    <t>MIXTA</t>
  </si>
  <si>
    <t>EXCLUSIVA</t>
  </si>
  <si>
    <t>Exclusiva</t>
  </si>
  <si>
    <t>prompeso3</t>
  </si>
  <si>
    <t>Hr sueño</t>
  </si>
  <si>
    <t>60.275</t>
  </si>
  <si>
    <t>Happykids</t>
  </si>
  <si>
    <t>61.75</t>
  </si>
  <si>
    <t>57.825</t>
  </si>
  <si>
    <t>62.375</t>
  </si>
  <si>
    <t>63.3</t>
  </si>
  <si>
    <t>58</t>
  </si>
  <si>
    <t>60.225</t>
  </si>
  <si>
    <t>61.65</t>
  </si>
  <si>
    <t>alturacm6</t>
  </si>
  <si>
    <t xml:space="preserve">Las manitos </t>
  </si>
  <si>
    <t>talla3</t>
  </si>
  <si>
    <t>lm</t>
  </si>
  <si>
    <t>60.885</t>
  </si>
  <si>
    <t>61.083</t>
  </si>
  <si>
    <t>57.519</t>
  </si>
  <si>
    <t>57.14775</t>
  </si>
  <si>
    <t>59.6475</t>
  </si>
  <si>
    <t>61.2315</t>
  </si>
  <si>
    <t>59.52375</t>
  </si>
  <si>
    <t>61.479</t>
  </si>
  <si>
    <t>62.3205</t>
  </si>
  <si>
    <t>pesokg12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</si>
</sst>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2" fontId="0" fillId="0" borderId="0" xfId="0" applyNumberFormat="1" applyAlignment="1">
      <alignment horizontal="right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BE3%20EX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">
          <cell r="D2">
            <v>6.8075000000000001</v>
          </cell>
          <cell r="F2">
            <v>8.0299999999999994</v>
          </cell>
          <cell r="G2">
            <v>67.5</v>
          </cell>
          <cell r="I2">
            <v>77.55</v>
          </cell>
        </row>
        <row r="3">
          <cell r="D3">
            <v>6.91</v>
          </cell>
          <cell r="F3">
            <v>9.02</v>
          </cell>
          <cell r="G3">
            <v>68</v>
          </cell>
          <cell r="I3">
            <v>79.650000000000006</v>
          </cell>
        </row>
        <row r="4">
          <cell r="D4">
            <v>6.585</v>
          </cell>
          <cell r="F4">
            <v>8.9</v>
          </cell>
          <cell r="G4">
            <v>65.5</v>
          </cell>
          <cell r="I4">
            <v>79.650000000000006</v>
          </cell>
        </row>
        <row r="5">
          <cell r="D5">
            <v>6.49</v>
          </cell>
          <cell r="F5">
            <v>8.66</v>
          </cell>
          <cell r="G5">
            <v>68</v>
          </cell>
          <cell r="I5">
            <v>76.504999999999995</v>
          </cell>
        </row>
        <row r="6">
          <cell r="D6">
            <v>6.07</v>
          </cell>
          <cell r="F6">
            <v>6.64</v>
          </cell>
          <cell r="G6">
            <v>62.5</v>
          </cell>
          <cell r="I6">
            <v>70.3</v>
          </cell>
        </row>
        <row r="7">
          <cell r="D7">
            <v>5.9</v>
          </cell>
          <cell r="F7">
            <v>7.36</v>
          </cell>
          <cell r="G7">
            <v>66.7</v>
          </cell>
          <cell r="I7">
            <v>75.8</v>
          </cell>
        </row>
        <row r="8">
          <cell r="D8">
            <v>5.9749999999999996</v>
          </cell>
          <cell r="F8">
            <v>6.88</v>
          </cell>
          <cell r="G8">
            <v>68.45</v>
          </cell>
          <cell r="I8">
            <v>75.3</v>
          </cell>
        </row>
        <row r="9">
          <cell r="D9">
            <v>5.81</v>
          </cell>
          <cell r="F9">
            <v>6.87</v>
          </cell>
          <cell r="G9">
            <v>66.75</v>
          </cell>
          <cell r="I9">
            <v>73.900000000000006</v>
          </cell>
        </row>
        <row r="10">
          <cell r="D10">
            <v>6.73</v>
          </cell>
          <cell r="F10">
            <v>7.36</v>
          </cell>
          <cell r="G10">
            <v>68.45</v>
          </cell>
          <cell r="I10">
            <v>74.650000000000006</v>
          </cell>
        </row>
        <row r="11">
          <cell r="D11">
            <v>6.73</v>
          </cell>
          <cell r="F11">
            <v>7.36</v>
          </cell>
          <cell r="G11">
            <v>68.45</v>
          </cell>
          <cell r="I11">
            <v>74.650000000000006</v>
          </cell>
        </row>
        <row r="12">
          <cell r="D12">
            <v>6.8475000000000001</v>
          </cell>
          <cell r="F12">
            <v>7.87</v>
          </cell>
          <cell r="G12">
            <v>69.399999999999991</v>
          </cell>
          <cell r="I12">
            <v>78</v>
          </cell>
        </row>
      </sheetData>
      <sheetData sheetId="1"/>
      <sheetData sheetId="2">
        <row r="2">
          <cell r="D2">
            <v>6.4275000000000002</v>
          </cell>
          <cell r="F2">
            <v>7.99</v>
          </cell>
          <cell r="G2">
            <v>67.55</v>
          </cell>
          <cell r="H2">
            <v>9.58</v>
          </cell>
          <cell r="I2">
            <v>75.099999999999994</v>
          </cell>
        </row>
        <row r="3">
          <cell r="D3">
            <v>6.8</v>
          </cell>
          <cell r="F3">
            <v>7.83</v>
          </cell>
          <cell r="G3">
            <v>67.2</v>
          </cell>
          <cell r="H3">
            <v>9.61</v>
          </cell>
          <cell r="I3">
            <v>75.75</v>
          </cell>
        </row>
        <row r="4">
          <cell r="D4">
            <v>6.89</v>
          </cell>
          <cell r="F4">
            <v>8.5500000000000007</v>
          </cell>
          <cell r="G4">
            <v>67.100000000000009</v>
          </cell>
          <cell r="H4">
            <v>9.58</v>
          </cell>
        </row>
        <row r="5">
          <cell r="D5">
            <v>7.0549999999999997</v>
          </cell>
          <cell r="F5">
            <v>8.35</v>
          </cell>
          <cell r="G5">
            <v>67.300000000000011</v>
          </cell>
          <cell r="H5">
            <v>10.5</v>
          </cell>
          <cell r="I5">
            <v>77.05</v>
          </cell>
        </row>
        <row r="6">
          <cell r="D6">
            <v>5.835</v>
          </cell>
          <cell r="F6">
            <v>6.24</v>
          </cell>
          <cell r="G6">
            <v>60.699999999999996</v>
          </cell>
          <cell r="H6">
            <v>8.86</v>
          </cell>
          <cell r="I6">
            <v>68.849999999999994</v>
          </cell>
        </row>
        <row r="7">
          <cell r="D7">
            <v>7.18</v>
          </cell>
          <cell r="F7">
            <v>8.06</v>
          </cell>
          <cell r="G7">
            <v>66.149999999999991</v>
          </cell>
          <cell r="H7">
            <v>10.5</v>
          </cell>
        </row>
        <row r="8">
          <cell r="D8">
            <v>6.4550000000000001</v>
          </cell>
          <cell r="F8">
            <v>7.74</v>
          </cell>
          <cell r="G8">
            <v>63.9</v>
          </cell>
          <cell r="H8">
            <v>9.8000000000000007</v>
          </cell>
        </row>
        <row r="9">
          <cell r="D9">
            <v>6.73</v>
          </cell>
          <cell r="F9">
            <v>7.6</v>
          </cell>
          <cell r="G9">
            <v>67.300000000000011</v>
          </cell>
          <cell r="H9">
            <v>9.5</v>
          </cell>
          <cell r="I9">
            <v>76.7</v>
          </cell>
        </row>
        <row r="10">
          <cell r="D10">
            <v>7.31</v>
          </cell>
          <cell r="F10">
            <v>8.6</v>
          </cell>
          <cell r="G10">
            <v>66.45</v>
          </cell>
          <cell r="H10">
            <v>9.8000000000000007</v>
          </cell>
          <cell r="I10">
            <v>77.650000000000006</v>
          </cell>
        </row>
        <row r="11">
          <cell r="D11">
            <v>7.58</v>
          </cell>
          <cell r="F11">
            <v>9.09</v>
          </cell>
          <cell r="G11">
            <v>67.600000000000009</v>
          </cell>
          <cell r="H11">
            <v>10.67</v>
          </cell>
          <cell r="I11">
            <v>77.400000000000006</v>
          </cell>
        </row>
        <row r="12">
          <cell r="D12">
            <v>8.58</v>
          </cell>
          <cell r="F12">
            <v>11.09</v>
          </cell>
          <cell r="G12">
            <v>57.6</v>
          </cell>
          <cell r="H12">
            <v>9.67</v>
          </cell>
          <cell r="I12">
            <v>78.400000000000006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C071-A418-4D3E-8476-100BA9EACBE4}">
  <dimension ref="A1:M23"/>
  <sheetViews>
    <sheetView workbookViewId="0">
      <selection activeCell="J17" sqref="J17"/>
    </sheetView>
  </sheetViews>
  <sheetFormatPr baseColWidth="10" defaultRowHeight="14.4" x14ac:dyDescent="0.3"/>
  <sheetData>
    <row r="1" spans="1:13" x14ac:dyDescent="0.3">
      <c r="A1" t="s">
        <v>0</v>
      </c>
      <c r="B1" s="1" t="s">
        <v>1</v>
      </c>
      <c r="C1" t="s">
        <v>38</v>
      </c>
      <c r="D1" s="2" t="s">
        <v>3</v>
      </c>
      <c r="E1" s="1" t="s">
        <v>37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11</v>
      </c>
      <c r="M1" t="s">
        <v>12</v>
      </c>
    </row>
    <row r="2" spans="1:13" x14ac:dyDescent="0.3">
      <c r="A2">
        <v>1</v>
      </c>
      <c r="B2" s="1" t="s">
        <v>13</v>
      </c>
      <c r="C2" t="s">
        <v>14</v>
      </c>
      <c r="D2" s="5">
        <v>6.8075000000000001</v>
      </c>
      <c r="E2" s="4">
        <v>61.5</v>
      </c>
      <c r="F2" s="4">
        <v>8.0299999999999994</v>
      </c>
      <c r="G2" s="4">
        <v>67.5</v>
      </c>
      <c r="H2" s="4">
        <v>9.8800000000000008</v>
      </c>
      <c r="I2" s="4">
        <v>77.55</v>
      </c>
      <c r="J2" s="7">
        <v>1</v>
      </c>
      <c r="K2">
        <v>11</v>
      </c>
      <c r="L2">
        <v>1</v>
      </c>
      <c r="M2" t="s">
        <v>16</v>
      </c>
    </row>
    <row r="3" spans="1:13" x14ac:dyDescent="0.3">
      <c r="A3">
        <v>2</v>
      </c>
      <c r="B3" s="1" t="s">
        <v>13</v>
      </c>
      <c r="C3" t="s">
        <v>17</v>
      </c>
      <c r="D3" s="6">
        <v>6.91</v>
      </c>
      <c r="E3" s="4">
        <v>61.7</v>
      </c>
      <c r="F3" s="4">
        <v>9.02</v>
      </c>
      <c r="G3" s="4">
        <v>68</v>
      </c>
      <c r="H3" s="4">
        <v>12.09</v>
      </c>
      <c r="I3" s="4">
        <v>79.650000000000006</v>
      </c>
      <c r="J3" s="7">
        <v>2</v>
      </c>
      <c r="K3">
        <v>12</v>
      </c>
      <c r="L3">
        <v>1</v>
      </c>
      <c r="M3" t="s">
        <v>16</v>
      </c>
    </row>
    <row r="4" spans="1:13" x14ac:dyDescent="0.3">
      <c r="A4">
        <v>3</v>
      </c>
      <c r="B4" s="1" t="s">
        <v>13</v>
      </c>
      <c r="C4" t="s">
        <v>14</v>
      </c>
      <c r="D4" s="6">
        <v>6.585</v>
      </c>
      <c r="E4" s="4">
        <v>58.1</v>
      </c>
      <c r="F4" s="4">
        <v>8.9</v>
      </c>
      <c r="G4" s="4">
        <v>65.5</v>
      </c>
      <c r="H4" s="4">
        <v>10.17</v>
      </c>
      <c r="I4" s="4">
        <v>79.650000000000006</v>
      </c>
      <c r="J4" s="7">
        <v>3</v>
      </c>
      <c r="K4">
        <v>9</v>
      </c>
      <c r="L4">
        <v>0</v>
      </c>
      <c r="M4" t="s">
        <v>16</v>
      </c>
    </row>
    <row r="5" spans="1:13" x14ac:dyDescent="0.3">
      <c r="A5">
        <v>4</v>
      </c>
      <c r="B5" s="1" t="s">
        <v>20</v>
      </c>
      <c r="C5" t="s">
        <v>21</v>
      </c>
      <c r="D5" s="6">
        <v>6.49</v>
      </c>
      <c r="E5" s="4">
        <v>57.725000000000001</v>
      </c>
      <c r="F5" s="4">
        <v>8.66</v>
      </c>
      <c r="G5" s="4">
        <v>68</v>
      </c>
      <c r="H5" s="4">
        <v>10.17</v>
      </c>
      <c r="I5" s="4">
        <v>76.504999999999995</v>
      </c>
      <c r="J5" s="7">
        <v>3</v>
      </c>
      <c r="K5">
        <v>9</v>
      </c>
      <c r="L5">
        <v>1</v>
      </c>
      <c r="M5" t="s">
        <v>16</v>
      </c>
    </row>
    <row r="6" spans="1:13" x14ac:dyDescent="0.3">
      <c r="A6">
        <v>5</v>
      </c>
      <c r="B6" s="1" t="s">
        <v>20</v>
      </c>
      <c r="C6" t="s">
        <v>22</v>
      </c>
      <c r="D6" s="6">
        <v>6.07</v>
      </c>
      <c r="E6" s="4">
        <v>58.1</v>
      </c>
      <c r="F6" s="4">
        <v>6.64</v>
      </c>
      <c r="G6" s="4">
        <v>62.5</v>
      </c>
      <c r="H6" s="4">
        <v>8.1199999999999992</v>
      </c>
      <c r="I6" s="4">
        <v>70.3</v>
      </c>
      <c r="J6" s="7">
        <v>3</v>
      </c>
      <c r="K6">
        <v>9</v>
      </c>
      <c r="L6">
        <v>1</v>
      </c>
      <c r="M6" t="s">
        <v>16</v>
      </c>
    </row>
    <row r="7" spans="1:13" x14ac:dyDescent="0.3">
      <c r="A7">
        <v>6</v>
      </c>
      <c r="B7" s="1" t="s">
        <v>20</v>
      </c>
      <c r="C7" t="s">
        <v>14</v>
      </c>
      <c r="D7" s="6">
        <v>5.9</v>
      </c>
      <c r="E7" s="4">
        <v>60.25</v>
      </c>
      <c r="F7" s="4">
        <v>7.36</v>
      </c>
      <c r="G7" s="4">
        <v>66.7</v>
      </c>
      <c r="H7" s="4">
        <v>10.17</v>
      </c>
      <c r="I7" s="4">
        <v>75.8</v>
      </c>
      <c r="J7" s="7">
        <v>2</v>
      </c>
      <c r="K7">
        <v>10</v>
      </c>
      <c r="L7">
        <v>1</v>
      </c>
      <c r="M7" t="s">
        <v>16</v>
      </c>
    </row>
    <row r="8" spans="1:13" x14ac:dyDescent="0.3">
      <c r="A8">
        <v>7</v>
      </c>
      <c r="B8" s="1" t="s">
        <v>20</v>
      </c>
      <c r="C8" t="s">
        <v>17</v>
      </c>
      <c r="D8" s="6">
        <v>5.9749999999999996</v>
      </c>
      <c r="E8" s="4">
        <v>61.85</v>
      </c>
      <c r="F8" s="4">
        <v>6.88</v>
      </c>
      <c r="G8" s="4">
        <v>68.45</v>
      </c>
      <c r="H8" s="4">
        <v>8.84</v>
      </c>
      <c r="I8" s="4">
        <v>75.3</v>
      </c>
      <c r="J8" s="7">
        <v>1</v>
      </c>
      <c r="K8">
        <v>8</v>
      </c>
      <c r="L8">
        <v>0</v>
      </c>
      <c r="M8" t="s">
        <v>16</v>
      </c>
    </row>
    <row r="9" spans="1:13" x14ac:dyDescent="0.3">
      <c r="A9">
        <v>8</v>
      </c>
      <c r="B9" s="1" t="s">
        <v>20</v>
      </c>
      <c r="C9" t="s">
        <v>21</v>
      </c>
      <c r="D9" s="6">
        <v>5.81</v>
      </c>
      <c r="E9" s="4">
        <v>60.125</v>
      </c>
      <c r="F9" s="4">
        <v>6.87</v>
      </c>
      <c r="G9" s="4">
        <v>66.75</v>
      </c>
      <c r="H9" s="4">
        <v>9.02</v>
      </c>
      <c r="I9" s="4">
        <v>73.900000000000006</v>
      </c>
      <c r="J9" s="7">
        <v>2</v>
      </c>
      <c r="K9">
        <v>8</v>
      </c>
      <c r="L9">
        <v>1</v>
      </c>
      <c r="M9" t="s">
        <v>16</v>
      </c>
    </row>
    <row r="10" spans="1:13" x14ac:dyDescent="0.3">
      <c r="A10">
        <v>9</v>
      </c>
      <c r="B10" s="1" t="s">
        <v>13</v>
      </c>
      <c r="C10" t="s">
        <v>17</v>
      </c>
      <c r="D10" s="6">
        <v>6.73</v>
      </c>
      <c r="E10" s="4">
        <v>62.1</v>
      </c>
      <c r="F10" s="4">
        <v>7.36</v>
      </c>
      <c r="G10" s="4">
        <v>68.45</v>
      </c>
      <c r="H10" s="4">
        <v>9.2100000000000009</v>
      </c>
      <c r="I10" s="4">
        <v>74.650000000000006</v>
      </c>
      <c r="J10" s="7">
        <v>1</v>
      </c>
      <c r="K10">
        <v>14</v>
      </c>
      <c r="L10">
        <v>0</v>
      </c>
      <c r="M10" t="s">
        <v>16</v>
      </c>
    </row>
    <row r="11" spans="1:13" x14ac:dyDescent="0.3">
      <c r="A11">
        <v>9</v>
      </c>
      <c r="B11" s="1" t="s">
        <v>13</v>
      </c>
      <c r="C11" t="s">
        <v>17</v>
      </c>
      <c r="D11" s="6">
        <v>6.73</v>
      </c>
      <c r="E11" s="4">
        <v>62.1</v>
      </c>
      <c r="F11" s="4">
        <v>7.36</v>
      </c>
      <c r="G11" s="4">
        <v>68.45</v>
      </c>
      <c r="H11" s="4">
        <v>9.2100000000000009</v>
      </c>
      <c r="I11" s="4">
        <v>74.650000000000006</v>
      </c>
      <c r="J11" s="7">
        <v>1</v>
      </c>
      <c r="K11">
        <v>8</v>
      </c>
      <c r="L11">
        <v>0</v>
      </c>
      <c r="M11" t="s">
        <v>16</v>
      </c>
    </row>
    <row r="12" spans="1:13" x14ac:dyDescent="0.3">
      <c r="A12">
        <v>10</v>
      </c>
      <c r="B12" s="1" t="s">
        <v>13</v>
      </c>
      <c r="C12" t="s">
        <v>14</v>
      </c>
      <c r="D12" s="6">
        <v>6.8475000000000001</v>
      </c>
      <c r="E12" s="4">
        <v>62.95</v>
      </c>
      <c r="F12" s="4">
        <v>7.87</v>
      </c>
      <c r="G12" s="4">
        <v>69.399999999999991</v>
      </c>
      <c r="H12" s="4">
        <v>9.4</v>
      </c>
      <c r="I12" s="4">
        <v>78</v>
      </c>
      <c r="J12" s="7">
        <v>1</v>
      </c>
      <c r="K12">
        <v>14</v>
      </c>
      <c r="L12">
        <v>0</v>
      </c>
      <c r="M12" t="s">
        <v>16</v>
      </c>
    </row>
    <row r="13" spans="1:13" x14ac:dyDescent="0.3">
      <c r="A13">
        <v>11</v>
      </c>
      <c r="B13" s="1" t="s">
        <v>13</v>
      </c>
      <c r="C13" t="s">
        <v>17</v>
      </c>
      <c r="D13" s="3">
        <f>([1]Hoja3!D2*1.025)</f>
        <v>6.5881875000000001</v>
      </c>
      <c r="E13" s="4">
        <v>62.883749999999999</v>
      </c>
      <c r="F13" s="4">
        <f>[1]Hoja3!F2*1.025</f>
        <v>8.1897500000000001</v>
      </c>
      <c r="G13" s="4">
        <f>[1]Hoja3!G2*1.025</f>
        <v>69.238749999999996</v>
      </c>
      <c r="H13" s="4">
        <f>[1]Hoja3!H2*1.025</f>
        <v>9.8194999999999997</v>
      </c>
      <c r="I13" s="4">
        <f>[1]Hoja3!I2*1.025</f>
        <v>76.977499999999992</v>
      </c>
      <c r="J13" s="7">
        <v>1</v>
      </c>
      <c r="K13">
        <v>11</v>
      </c>
      <c r="L13">
        <v>0</v>
      </c>
      <c r="M13" t="s">
        <v>16</v>
      </c>
    </row>
    <row r="14" spans="1:13" x14ac:dyDescent="0.3">
      <c r="A14">
        <v>12</v>
      </c>
      <c r="B14" s="1" t="s">
        <v>13</v>
      </c>
      <c r="C14" t="s">
        <v>21</v>
      </c>
      <c r="D14" s="3">
        <f>([1]Hoja3!D3*1.025)</f>
        <v>6.9699999999999989</v>
      </c>
      <c r="E14" s="4">
        <v>65.369375000000005</v>
      </c>
      <c r="F14" s="4">
        <f>[1]Hoja3!F3*1.025</f>
        <v>8.0257499999999986</v>
      </c>
      <c r="G14" s="4">
        <f>[1]Hoja3!G3*1.025</f>
        <v>68.88</v>
      </c>
      <c r="H14" s="4">
        <f>[1]Hoja3!H3*1.025</f>
        <v>9.8502499999999991</v>
      </c>
      <c r="I14" s="4">
        <f>[1]Hoja3!I3*1.025</f>
        <v>77.643749999999997</v>
      </c>
      <c r="J14" s="7">
        <v>2</v>
      </c>
      <c r="K14">
        <v>8</v>
      </c>
      <c r="L14">
        <v>1</v>
      </c>
      <c r="M14" t="s">
        <v>16</v>
      </c>
    </row>
    <row r="15" spans="1:13" x14ac:dyDescent="0.3">
      <c r="A15">
        <v>13</v>
      </c>
      <c r="B15" s="1" t="s">
        <v>20</v>
      </c>
      <c r="C15" t="s">
        <v>23</v>
      </c>
      <c r="D15" s="3">
        <f>([1]Hoja3!D4*1.025)</f>
        <v>7.0622499999999988</v>
      </c>
      <c r="E15" s="4">
        <v>63.60125</v>
      </c>
      <c r="F15" s="4">
        <f>[1]Hoja3!F4*1.025</f>
        <v>8.7637499999999999</v>
      </c>
      <c r="G15" s="4">
        <f>[1]Hoja3!G4*1.025</f>
        <v>68.777500000000003</v>
      </c>
      <c r="H15" s="4">
        <f>[1]Hoja3!H4*1.025</f>
        <v>9.8194999999999997</v>
      </c>
      <c r="I15" s="4">
        <f>[1]Hoja3!I4*1.025</f>
        <v>0</v>
      </c>
      <c r="J15" s="7">
        <v>3</v>
      </c>
      <c r="K15">
        <v>8</v>
      </c>
      <c r="L15">
        <v>1</v>
      </c>
      <c r="M15" t="s">
        <v>16</v>
      </c>
    </row>
    <row r="16" spans="1:13" x14ac:dyDescent="0.3">
      <c r="A16">
        <v>14</v>
      </c>
      <c r="B16" s="1" t="s">
        <v>20</v>
      </c>
      <c r="C16" t="s">
        <v>17</v>
      </c>
      <c r="D16" s="3">
        <f>([1]Hoja3!D5*1.025)</f>
        <v>7.231374999999999</v>
      </c>
      <c r="E16" s="4">
        <v>63.934375000000003</v>
      </c>
      <c r="F16" s="4">
        <f>[1]Hoja3!F5*1.025</f>
        <v>8.5587499999999981</v>
      </c>
      <c r="G16" s="4">
        <f>[1]Hoja3!G5*1.025</f>
        <v>68.982500000000002</v>
      </c>
      <c r="H16" s="4">
        <f>[1]Hoja3!H5*1.025</f>
        <v>10.762499999999999</v>
      </c>
      <c r="I16" s="4">
        <f>[1]Hoja3!I5*1.025</f>
        <v>78.976249999999993</v>
      </c>
      <c r="J16" s="7">
        <v>3</v>
      </c>
      <c r="K16">
        <v>14</v>
      </c>
      <c r="L16">
        <v>0</v>
      </c>
      <c r="M16" t="s">
        <v>16</v>
      </c>
    </row>
    <row r="17" spans="1:13" x14ac:dyDescent="0.3">
      <c r="A17">
        <v>15</v>
      </c>
      <c r="B17" s="1" t="s">
        <v>20</v>
      </c>
      <c r="C17" t="s">
        <v>21</v>
      </c>
      <c r="D17" s="3">
        <f>([1]Hoja3!D6*1.025)</f>
        <v>5.9808749999999993</v>
      </c>
      <c r="E17" s="4">
        <v>59.706249999999997</v>
      </c>
      <c r="F17" s="4">
        <f>[1]Hoja3!F6*1.025</f>
        <v>6.3959999999999999</v>
      </c>
      <c r="G17" s="4">
        <f>[1]Hoja3!G6*1.025</f>
        <v>62.217499999999987</v>
      </c>
      <c r="H17" s="4">
        <f>[1]Hoja3!H6*1.025</f>
        <v>9.0814999999999984</v>
      </c>
      <c r="I17" s="4">
        <f>[1]Hoja3!I6*1.025</f>
        <v>70.571249999999992</v>
      </c>
      <c r="J17" s="7">
        <v>3</v>
      </c>
      <c r="K17">
        <v>11</v>
      </c>
      <c r="L17">
        <v>0</v>
      </c>
      <c r="M17" t="s">
        <v>16</v>
      </c>
    </row>
    <row r="18" spans="1:13" x14ac:dyDescent="0.3">
      <c r="A18">
        <v>16</v>
      </c>
      <c r="B18" s="1" t="s">
        <v>20</v>
      </c>
      <c r="C18" t="s">
        <v>21</v>
      </c>
      <c r="D18" s="3">
        <f>([1]Hoja3!D7*1.025)</f>
        <v>7.3594999999999988</v>
      </c>
      <c r="E18" s="4">
        <v>63.934375000000003</v>
      </c>
      <c r="F18" s="4">
        <f>[1]Hoja3!F7*1.025</f>
        <v>8.2614999999999998</v>
      </c>
      <c r="G18" s="4">
        <f>[1]Hoja3!G7*1.025</f>
        <v>67.80374999999998</v>
      </c>
      <c r="H18" s="4">
        <f>[1]Hoja3!H7*1.025</f>
        <v>10.762499999999999</v>
      </c>
      <c r="I18" s="4">
        <f>[1]Hoja3!I7*1.025</f>
        <v>0</v>
      </c>
      <c r="J18" s="7">
        <v>2</v>
      </c>
      <c r="K18">
        <v>9</v>
      </c>
      <c r="L18">
        <v>1</v>
      </c>
      <c r="M18" t="s">
        <v>16</v>
      </c>
    </row>
    <row r="19" spans="1:13" x14ac:dyDescent="0.3">
      <c r="A19">
        <v>17</v>
      </c>
      <c r="B19" s="1" t="s">
        <v>20</v>
      </c>
      <c r="C19" t="s">
        <v>22</v>
      </c>
      <c r="D19" s="3">
        <f>([1]Hoja3!D8*1.025)</f>
        <v>6.6163749999999997</v>
      </c>
      <c r="E19" s="4">
        <v>60.961874999999999</v>
      </c>
      <c r="F19" s="4">
        <f>[1]Hoja3!F8*1.025</f>
        <v>7.9334999999999996</v>
      </c>
      <c r="G19" s="4">
        <f>[1]Hoja3!G8*1.025</f>
        <v>65.497499999999988</v>
      </c>
      <c r="H19" s="4">
        <f>[1]Hoja3!H8*1.025</f>
        <v>10.045</v>
      </c>
      <c r="I19" s="4">
        <f>[1]Hoja3!I8*1.025</f>
        <v>0</v>
      </c>
      <c r="J19" s="7">
        <v>1</v>
      </c>
      <c r="K19">
        <v>14</v>
      </c>
      <c r="L19">
        <v>1</v>
      </c>
      <c r="M19" t="s">
        <v>16</v>
      </c>
    </row>
    <row r="20" spans="1:13" x14ac:dyDescent="0.3">
      <c r="A20">
        <v>18</v>
      </c>
      <c r="B20" s="1" t="s">
        <v>20</v>
      </c>
      <c r="C20" t="s">
        <v>14</v>
      </c>
      <c r="D20" s="3">
        <f>([1]Hoja3!D9*1.025)</f>
        <v>6.89825</v>
      </c>
      <c r="E20" s="4">
        <v>63.088749999999997</v>
      </c>
      <c r="F20" s="4">
        <f>[1]Hoja3!F9*1.025</f>
        <v>7.7899999999999991</v>
      </c>
      <c r="G20" s="4">
        <f>[1]Hoja3!G9*1.025</f>
        <v>68.982500000000002</v>
      </c>
      <c r="H20" s="4">
        <f>[1]Hoja3!H9*1.025</f>
        <v>9.7374999999999989</v>
      </c>
      <c r="I20" s="4">
        <f>[1]Hoja3!I9*1.025</f>
        <v>78.617499999999993</v>
      </c>
      <c r="J20" s="7">
        <v>2</v>
      </c>
      <c r="K20">
        <v>9</v>
      </c>
      <c r="L20">
        <v>0</v>
      </c>
      <c r="M20" t="s">
        <v>16</v>
      </c>
    </row>
    <row r="21" spans="1:13" x14ac:dyDescent="0.3">
      <c r="A21">
        <v>19</v>
      </c>
      <c r="B21" s="1" t="s">
        <v>20</v>
      </c>
      <c r="C21" t="s">
        <v>22</v>
      </c>
      <c r="D21" s="3">
        <f>([1]Hoja3!D10*1.025)</f>
        <v>7.4927499999999991</v>
      </c>
      <c r="E21" s="4">
        <v>64.216250000000002</v>
      </c>
      <c r="F21" s="4">
        <f>[1]Hoja3!F10*1.025</f>
        <v>8.8149999999999995</v>
      </c>
      <c r="G21" s="4">
        <f>[1]Hoja3!G10*1.025</f>
        <v>68.111249999999998</v>
      </c>
      <c r="H21" s="4">
        <f>[1]Hoja3!H10*1.025</f>
        <v>10.045</v>
      </c>
      <c r="I21" s="4">
        <f>[1]Hoja3!I10*1.025</f>
        <v>79.591250000000002</v>
      </c>
      <c r="J21" s="7">
        <v>1</v>
      </c>
      <c r="K21">
        <v>14</v>
      </c>
      <c r="L21">
        <v>1</v>
      </c>
      <c r="M21" t="s">
        <v>16</v>
      </c>
    </row>
    <row r="22" spans="1:13" x14ac:dyDescent="0.3">
      <c r="A22">
        <v>20</v>
      </c>
      <c r="B22" s="1" t="s">
        <v>13</v>
      </c>
      <c r="C22" t="s">
        <v>17</v>
      </c>
      <c r="D22" s="3">
        <f>([1]Hoja3!D11*1.025)</f>
        <v>7.769499999999999</v>
      </c>
      <c r="E22" s="4">
        <v>62.909374999999997</v>
      </c>
      <c r="F22" s="4">
        <f>[1]Hoja3!F11*1.025</f>
        <v>9.3172499999999996</v>
      </c>
      <c r="G22" s="4">
        <f>[1]Hoja3!G11*1.025</f>
        <v>69.290000000000006</v>
      </c>
      <c r="H22" s="4">
        <f>[1]Hoja3!H11*1.025</f>
        <v>10.936749999999998</v>
      </c>
      <c r="I22" s="4">
        <f>[1]Hoja3!I11*1.025</f>
        <v>79.334999999999994</v>
      </c>
      <c r="J22" s="7">
        <v>1</v>
      </c>
      <c r="K22">
        <v>11</v>
      </c>
      <c r="L22">
        <v>1</v>
      </c>
      <c r="M22" t="s">
        <v>16</v>
      </c>
    </row>
    <row r="23" spans="1:13" x14ac:dyDescent="0.3">
      <c r="A23">
        <v>21</v>
      </c>
      <c r="B23" s="1" t="s">
        <v>13</v>
      </c>
      <c r="C23" t="s">
        <v>14</v>
      </c>
      <c r="D23" s="3">
        <f>([1]Hoja3!D12*1.025)</f>
        <v>8.7944999999999993</v>
      </c>
      <c r="E23" s="4">
        <v>60.859375</v>
      </c>
      <c r="F23" s="4">
        <f>[1]Hoja3!F12*1.025</f>
        <v>11.367249999999999</v>
      </c>
      <c r="G23" s="4">
        <f>[1]Hoja3!G12*1.025</f>
        <v>59.04</v>
      </c>
      <c r="H23" s="4">
        <f>[1]Hoja3!H12*1.025</f>
        <v>9.9117499999999996</v>
      </c>
      <c r="I23" s="4">
        <f>[1]Hoja3!I12*1.025</f>
        <v>80.36</v>
      </c>
      <c r="J23" s="7">
        <v>1</v>
      </c>
      <c r="K23">
        <v>15</v>
      </c>
      <c r="L23">
        <v>1</v>
      </c>
      <c r="M2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F23D-E3D6-45A6-A54C-C86242A9501A}">
  <dimension ref="A1:M24"/>
  <sheetViews>
    <sheetView tabSelected="1" topLeftCell="B1" workbookViewId="0">
      <selection activeCell="H7" sqref="H7"/>
    </sheetView>
  </sheetViews>
  <sheetFormatPr baseColWidth="10" defaultRowHeight="14.4" x14ac:dyDescent="0.3"/>
  <sheetData>
    <row r="1" spans="1:13" x14ac:dyDescent="0.3">
      <c r="A1" t="s">
        <v>0</v>
      </c>
      <c r="B1" t="s">
        <v>1</v>
      </c>
      <c r="C1" t="s">
        <v>2</v>
      </c>
      <c r="D1" s="2" t="s">
        <v>24</v>
      </c>
      <c r="E1" s="1" t="s">
        <v>37</v>
      </c>
      <c r="F1" t="s">
        <v>5</v>
      </c>
      <c r="G1" t="s">
        <v>6</v>
      </c>
      <c r="H1" t="s">
        <v>48</v>
      </c>
      <c r="I1" s="1" t="s">
        <v>8</v>
      </c>
      <c r="J1" s="1" t="s">
        <v>9</v>
      </c>
      <c r="K1" t="s">
        <v>25</v>
      </c>
      <c r="L1" t="s">
        <v>11</v>
      </c>
      <c r="M1" t="s">
        <v>12</v>
      </c>
    </row>
    <row r="2" spans="1:13" x14ac:dyDescent="0.3">
      <c r="A2">
        <v>22</v>
      </c>
      <c r="B2">
        <v>2</v>
      </c>
      <c r="C2" t="s">
        <v>17</v>
      </c>
      <c r="D2" s="8">
        <v>6.5</v>
      </c>
      <c r="E2" s="1" t="s">
        <v>26</v>
      </c>
      <c r="F2" s="4">
        <v>7.74</v>
      </c>
      <c r="G2" s="4">
        <v>66.05</v>
      </c>
      <c r="H2" s="4">
        <v>9.19</v>
      </c>
      <c r="I2" s="4">
        <v>73.400000000000006</v>
      </c>
      <c r="J2" s="7">
        <v>1</v>
      </c>
      <c r="K2">
        <v>12</v>
      </c>
      <c r="L2">
        <v>1</v>
      </c>
      <c r="M2" t="s">
        <v>27</v>
      </c>
    </row>
    <row r="3" spans="1:13" x14ac:dyDescent="0.3">
      <c r="A3">
        <v>23</v>
      </c>
      <c r="B3">
        <v>1</v>
      </c>
      <c r="C3" t="s">
        <v>21</v>
      </c>
      <c r="D3" s="8">
        <v>6.06</v>
      </c>
      <c r="E3" s="1" t="s">
        <v>28</v>
      </c>
      <c r="F3" s="4">
        <v>6.74</v>
      </c>
      <c r="G3" s="4">
        <v>66.100000000000009</v>
      </c>
      <c r="H3">
        <v>8.2899999999999991</v>
      </c>
      <c r="I3" s="4">
        <v>74.5</v>
      </c>
      <c r="J3" s="7">
        <v>1</v>
      </c>
      <c r="K3">
        <v>14</v>
      </c>
      <c r="L3">
        <v>0</v>
      </c>
      <c r="M3" t="s">
        <v>27</v>
      </c>
    </row>
    <row r="4" spans="1:13" x14ac:dyDescent="0.3">
      <c r="A4">
        <v>24</v>
      </c>
      <c r="B4">
        <v>2</v>
      </c>
      <c r="C4" t="s">
        <v>23</v>
      </c>
      <c r="D4" s="8">
        <v>6.28</v>
      </c>
      <c r="E4" s="1" t="s">
        <v>29</v>
      </c>
      <c r="F4" s="4">
        <v>7.47</v>
      </c>
      <c r="G4" s="4">
        <v>63</v>
      </c>
      <c r="H4">
        <v>8.4499999999999993</v>
      </c>
      <c r="I4" s="4">
        <v>69</v>
      </c>
      <c r="J4" s="9"/>
      <c r="K4">
        <v>13</v>
      </c>
      <c r="L4">
        <v>1</v>
      </c>
      <c r="M4" t="s">
        <v>27</v>
      </c>
    </row>
    <row r="5" spans="1:13" x14ac:dyDescent="0.3">
      <c r="A5">
        <v>25</v>
      </c>
      <c r="B5">
        <v>1</v>
      </c>
      <c r="C5" t="s">
        <v>17</v>
      </c>
      <c r="D5" s="8">
        <v>5.4649999999999999</v>
      </c>
      <c r="E5" s="1" t="s">
        <v>28</v>
      </c>
      <c r="F5" s="4">
        <v>6.73</v>
      </c>
      <c r="G5" s="4">
        <v>68</v>
      </c>
      <c r="H5">
        <v>7.84</v>
      </c>
      <c r="I5" s="4">
        <v>74.75</v>
      </c>
      <c r="J5" s="7">
        <v>2</v>
      </c>
      <c r="K5">
        <v>13</v>
      </c>
      <c r="L5">
        <v>1</v>
      </c>
      <c r="M5" t="s">
        <v>27</v>
      </c>
    </row>
    <row r="6" spans="1:13" x14ac:dyDescent="0.3">
      <c r="A6">
        <v>26</v>
      </c>
      <c r="B6">
        <v>1</v>
      </c>
      <c r="C6" t="s">
        <v>21</v>
      </c>
      <c r="D6" s="8">
        <v>5.4649999999999999</v>
      </c>
      <c r="E6" s="1" t="s">
        <v>28</v>
      </c>
      <c r="F6" s="4">
        <v>6.73</v>
      </c>
      <c r="G6" s="4">
        <v>68</v>
      </c>
      <c r="H6">
        <v>7.84</v>
      </c>
      <c r="I6" s="4">
        <v>74.75</v>
      </c>
      <c r="J6" s="7">
        <v>2</v>
      </c>
      <c r="K6">
        <v>13</v>
      </c>
      <c r="L6">
        <v>1</v>
      </c>
      <c r="M6" t="s">
        <v>27</v>
      </c>
    </row>
    <row r="7" spans="1:13" x14ac:dyDescent="0.3">
      <c r="A7">
        <v>27</v>
      </c>
      <c r="B7">
        <v>1</v>
      </c>
      <c r="C7" t="s">
        <v>21</v>
      </c>
      <c r="D7" s="8">
        <v>7.18</v>
      </c>
      <c r="E7" s="1" t="s">
        <v>30</v>
      </c>
      <c r="F7" s="4">
        <v>8.06</v>
      </c>
      <c r="G7" s="4">
        <v>66.149999999999991</v>
      </c>
      <c r="I7" s="4"/>
      <c r="J7" s="7">
        <v>2</v>
      </c>
      <c r="K7">
        <v>15</v>
      </c>
      <c r="L7">
        <v>1</v>
      </c>
      <c r="M7" t="s">
        <v>27</v>
      </c>
    </row>
    <row r="8" spans="1:13" x14ac:dyDescent="0.3">
      <c r="A8">
        <v>28</v>
      </c>
      <c r="B8">
        <v>2</v>
      </c>
      <c r="C8" t="s">
        <v>22</v>
      </c>
      <c r="D8" s="8">
        <v>5.9974999999999996</v>
      </c>
      <c r="E8" s="1" t="s">
        <v>19</v>
      </c>
      <c r="F8" s="4">
        <v>8.89</v>
      </c>
      <c r="G8" s="4">
        <v>66.7</v>
      </c>
      <c r="H8">
        <v>11.22</v>
      </c>
      <c r="I8" s="4">
        <v>73.06</v>
      </c>
      <c r="J8" s="7">
        <v>2</v>
      </c>
      <c r="K8">
        <v>10</v>
      </c>
      <c r="L8">
        <v>0</v>
      </c>
      <c r="M8" t="s">
        <v>27</v>
      </c>
    </row>
    <row r="9" spans="1:13" x14ac:dyDescent="0.3">
      <c r="A9">
        <v>29</v>
      </c>
      <c r="B9">
        <v>1</v>
      </c>
      <c r="C9" t="s">
        <v>14</v>
      </c>
      <c r="D9" s="8">
        <v>6.5744999999999996</v>
      </c>
      <c r="E9" s="1" t="s">
        <v>31</v>
      </c>
      <c r="F9" s="4">
        <v>7.96</v>
      </c>
      <c r="G9" s="4">
        <v>66.3</v>
      </c>
      <c r="H9">
        <v>9.61</v>
      </c>
      <c r="I9" s="4">
        <v>74.45</v>
      </c>
      <c r="J9" s="7">
        <v>2</v>
      </c>
      <c r="K9">
        <v>14</v>
      </c>
      <c r="L9">
        <v>1</v>
      </c>
      <c r="M9" t="s">
        <v>27</v>
      </c>
    </row>
    <row r="10" spans="1:13" x14ac:dyDescent="0.3">
      <c r="A10">
        <v>30</v>
      </c>
      <c r="B10">
        <v>1</v>
      </c>
      <c r="C10" t="s">
        <v>22</v>
      </c>
      <c r="D10" s="8">
        <v>6.3049999999999997</v>
      </c>
      <c r="E10" s="1" t="s">
        <v>32</v>
      </c>
      <c r="F10" s="4">
        <v>6.93</v>
      </c>
      <c r="G10" s="4">
        <v>63.7</v>
      </c>
      <c r="H10">
        <v>8.4</v>
      </c>
      <c r="I10" s="4">
        <v>71.8</v>
      </c>
      <c r="J10" s="7">
        <v>3</v>
      </c>
      <c r="K10">
        <v>13</v>
      </c>
      <c r="L10">
        <v>0</v>
      </c>
      <c r="M10" t="s">
        <v>27</v>
      </c>
    </row>
    <row r="11" spans="1:13" x14ac:dyDescent="0.3">
      <c r="A11">
        <v>31</v>
      </c>
      <c r="B11">
        <v>2</v>
      </c>
      <c r="C11" t="s">
        <v>17</v>
      </c>
      <c r="D11" s="8">
        <v>6.2460000000000004</v>
      </c>
      <c r="E11" s="1" t="s">
        <v>33</v>
      </c>
      <c r="F11" s="4">
        <v>8.0399999999999991</v>
      </c>
      <c r="G11" s="4">
        <v>66.900000000000006</v>
      </c>
      <c r="H11">
        <v>9.24</v>
      </c>
      <c r="I11" s="4">
        <v>74.400000000000006</v>
      </c>
      <c r="J11" s="7">
        <v>3</v>
      </c>
      <c r="K11">
        <v>13</v>
      </c>
      <c r="L11">
        <v>1</v>
      </c>
      <c r="M11" t="s">
        <v>27</v>
      </c>
    </row>
    <row r="12" spans="1:13" x14ac:dyDescent="0.3">
      <c r="A12">
        <v>32</v>
      </c>
      <c r="B12">
        <v>1</v>
      </c>
      <c r="C12" t="s">
        <v>14</v>
      </c>
      <c r="D12" s="8">
        <v>6.9044999999999996</v>
      </c>
      <c r="E12" s="1" t="s">
        <v>34</v>
      </c>
      <c r="F12" s="4">
        <v>8.26</v>
      </c>
      <c r="G12" s="4">
        <v>67</v>
      </c>
      <c r="H12">
        <v>10.3</v>
      </c>
      <c r="I12" s="4">
        <v>76.400000000000006</v>
      </c>
      <c r="J12" s="7">
        <v>3</v>
      </c>
      <c r="K12">
        <v>13</v>
      </c>
      <c r="L12">
        <v>0</v>
      </c>
      <c r="M12" t="s">
        <v>27</v>
      </c>
    </row>
    <row r="13" spans="1:13" x14ac:dyDescent="0.3">
      <c r="A13">
        <v>33</v>
      </c>
      <c r="B13">
        <v>2</v>
      </c>
      <c r="C13" t="s">
        <v>17</v>
      </c>
      <c r="D13" s="8">
        <f>[1]Hoja1!D2*0.99</f>
        <v>6.7394249999999998</v>
      </c>
      <c r="E13" s="1" t="s">
        <v>39</v>
      </c>
      <c r="F13" s="4">
        <f>[1]Hoja1!F2*0.99</f>
        <v>7.9496999999999991</v>
      </c>
      <c r="G13" s="4">
        <f>[1]Hoja1!G2*0.99</f>
        <v>66.825000000000003</v>
      </c>
      <c r="H13">
        <v>9.7799999999999994</v>
      </c>
      <c r="I13" s="4">
        <f>[1]Hoja1!I2*0.99</f>
        <v>76.774500000000003</v>
      </c>
      <c r="J13" s="7">
        <v>1</v>
      </c>
      <c r="K13">
        <v>9</v>
      </c>
      <c r="L13">
        <v>0</v>
      </c>
      <c r="M13" t="s">
        <v>27</v>
      </c>
    </row>
    <row r="14" spans="1:13" x14ac:dyDescent="0.3">
      <c r="A14">
        <v>33</v>
      </c>
      <c r="B14">
        <v>2</v>
      </c>
      <c r="C14" t="s">
        <v>17</v>
      </c>
      <c r="D14" s="8">
        <f>[1]Hoja1!D3*0.99</f>
        <v>6.8409000000000004</v>
      </c>
      <c r="E14" s="1" t="s">
        <v>40</v>
      </c>
      <c r="F14" s="4">
        <f>[1]Hoja1!F3*0.99</f>
        <v>8.9298000000000002</v>
      </c>
      <c r="G14" s="4">
        <f>[1]Hoja1!G3*0.99</f>
        <v>67.319999999999993</v>
      </c>
      <c r="H14">
        <v>11.97</v>
      </c>
      <c r="I14" s="4">
        <f>[1]Hoja1!I3*0.99</f>
        <v>78.853500000000011</v>
      </c>
      <c r="J14" s="7">
        <v>1</v>
      </c>
      <c r="K14">
        <v>9</v>
      </c>
      <c r="L14">
        <v>0</v>
      </c>
      <c r="M14" t="s">
        <v>27</v>
      </c>
    </row>
    <row r="15" spans="1:13" x14ac:dyDescent="0.3">
      <c r="A15">
        <v>34</v>
      </c>
      <c r="B15">
        <v>1</v>
      </c>
      <c r="C15" t="s">
        <v>21</v>
      </c>
      <c r="D15" s="8">
        <f>[1]Hoja1!D3*0.99</f>
        <v>6.8409000000000004</v>
      </c>
      <c r="E15" s="1" t="s">
        <v>40</v>
      </c>
      <c r="F15" s="4">
        <f>[1]Hoja1!F3*0.99</f>
        <v>8.9298000000000002</v>
      </c>
      <c r="G15" s="4">
        <f>[1]Hoja1!G3*0.99</f>
        <v>67.319999999999993</v>
      </c>
      <c r="H15">
        <v>11.97</v>
      </c>
      <c r="I15" s="4">
        <f>[1]Hoja1!I3*0.99</f>
        <v>78.853500000000011</v>
      </c>
      <c r="J15" s="7">
        <v>1</v>
      </c>
      <c r="K15">
        <v>15</v>
      </c>
      <c r="L15">
        <v>0</v>
      </c>
      <c r="M15" t="s">
        <v>27</v>
      </c>
    </row>
    <row r="16" spans="1:13" x14ac:dyDescent="0.3">
      <c r="A16">
        <v>35</v>
      </c>
      <c r="B16">
        <v>2</v>
      </c>
      <c r="C16" t="s">
        <v>23</v>
      </c>
      <c r="D16" s="8">
        <f>[1]Hoja1!D4*0.99</f>
        <v>6.5191499999999998</v>
      </c>
      <c r="E16" s="1" t="s">
        <v>41</v>
      </c>
      <c r="F16" s="4">
        <f>[1]Hoja1!F4*0.99</f>
        <v>8.8109999999999999</v>
      </c>
      <c r="G16" s="4">
        <f>[1]Hoja1!G4*0.99</f>
        <v>64.844999999999999</v>
      </c>
      <c r="H16">
        <v>10.07</v>
      </c>
      <c r="I16" s="4">
        <f>[1]Hoja1!I4*0.99</f>
        <v>78.853500000000011</v>
      </c>
      <c r="J16" s="9"/>
      <c r="K16">
        <v>12</v>
      </c>
      <c r="L16">
        <v>0</v>
      </c>
      <c r="M16" t="s">
        <v>27</v>
      </c>
    </row>
    <row r="17" spans="1:13" x14ac:dyDescent="0.3">
      <c r="A17">
        <v>36</v>
      </c>
      <c r="B17">
        <v>1</v>
      </c>
      <c r="C17" t="s">
        <v>17</v>
      </c>
      <c r="D17" s="8">
        <f>[1]Hoja1!D5*0.99</f>
        <v>6.4251000000000005</v>
      </c>
      <c r="E17" s="1" t="s">
        <v>42</v>
      </c>
      <c r="F17" s="4">
        <f>[1]Hoja1!F5*0.99</f>
        <v>8.5733999999999995</v>
      </c>
      <c r="G17" s="4">
        <f>[1]Hoja1!G5*0.99</f>
        <v>67.319999999999993</v>
      </c>
      <c r="H17">
        <v>10.07</v>
      </c>
      <c r="I17" s="4">
        <f>[1]Hoja1!I5*0.99</f>
        <v>75.739949999999993</v>
      </c>
      <c r="J17" s="7">
        <v>2</v>
      </c>
      <c r="K17">
        <v>10</v>
      </c>
      <c r="L17">
        <v>0</v>
      </c>
      <c r="M17" t="s">
        <v>27</v>
      </c>
    </row>
    <row r="18" spans="1:13" x14ac:dyDescent="0.3">
      <c r="A18">
        <v>37</v>
      </c>
      <c r="B18">
        <v>1</v>
      </c>
      <c r="C18" t="s">
        <v>21</v>
      </c>
      <c r="D18" s="8">
        <f>[1]Hoja1!D6*0.99</f>
        <v>6.0093000000000005</v>
      </c>
      <c r="E18" s="1" t="s">
        <v>41</v>
      </c>
      <c r="F18" s="4">
        <f>[1]Hoja1!F6*0.99</f>
        <v>6.5735999999999999</v>
      </c>
      <c r="G18" s="4">
        <f>[1]Hoja1!G6*0.99</f>
        <v>61.875</v>
      </c>
      <c r="H18">
        <v>8.0399999999999991</v>
      </c>
      <c r="I18" s="4">
        <f>[1]Hoja1!I6*0.99</f>
        <v>69.596999999999994</v>
      </c>
      <c r="J18" s="7">
        <v>2</v>
      </c>
      <c r="K18">
        <v>10</v>
      </c>
      <c r="L18">
        <v>1</v>
      </c>
      <c r="M18" t="s">
        <v>27</v>
      </c>
    </row>
    <row r="19" spans="1:13" x14ac:dyDescent="0.3">
      <c r="A19">
        <v>38</v>
      </c>
      <c r="B19">
        <v>1</v>
      </c>
      <c r="C19" t="s">
        <v>21</v>
      </c>
      <c r="D19" s="8">
        <f>[1]Hoja1!D7*0.99</f>
        <v>5.8410000000000002</v>
      </c>
      <c r="E19" s="1" t="s">
        <v>43</v>
      </c>
      <c r="F19" s="4">
        <f>[1]Hoja1!F7*0.99</f>
        <v>7.2864000000000004</v>
      </c>
      <c r="G19" s="4">
        <f>[1]Hoja1!G7*0.99</f>
        <v>66.033000000000001</v>
      </c>
      <c r="H19">
        <v>10.07</v>
      </c>
      <c r="I19" s="4">
        <f>[1]Hoja1!I7*0.99</f>
        <v>75.042000000000002</v>
      </c>
      <c r="J19" s="7">
        <v>2</v>
      </c>
      <c r="K19">
        <v>13</v>
      </c>
      <c r="L19">
        <v>1</v>
      </c>
      <c r="M19" t="s">
        <v>27</v>
      </c>
    </row>
    <row r="20" spans="1:13" x14ac:dyDescent="0.3">
      <c r="A20">
        <v>39</v>
      </c>
      <c r="B20">
        <v>2</v>
      </c>
      <c r="C20" t="s">
        <v>22</v>
      </c>
      <c r="D20" s="8">
        <f>[1]Hoja1!D8*0.99</f>
        <v>5.9152499999999995</v>
      </c>
      <c r="E20" s="1" t="s">
        <v>44</v>
      </c>
      <c r="F20" s="4">
        <f>[1]Hoja1!F8*0.99</f>
        <v>6.8111999999999995</v>
      </c>
      <c r="G20" s="4">
        <f>[1]Hoja1!G8*0.99</f>
        <v>67.765500000000003</v>
      </c>
      <c r="H20">
        <v>8.75</v>
      </c>
      <c r="I20" s="4">
        <f>[1]Hoja1!I8*0.99</f>
        <v>74.546999999999997</v>
      </c>
      <c r="J20" s="7">
        <v>2</v>
      </c>
      <c r="K20">
        <v>12</v>
      </c>
      <c r="L20">
        <v>1</v>
      </c>
      <c r="M20" t="s">
        <v>27</v>
      </c>
    </row>
    <row r="21" spans="1:13" x14ac:dyDescent="0.3">
      <c r="A21">
        <v>40</v>
      </c>
      <c r="B21">
        <v>1</v>
      </c>
      <c r="C21" t="s">
        <v>14</v>
      </c>
      <c r="D21" s="8">
        <f>[1]Hoja1!D9*0.99</f>
        <v>5.7518999999999991</v>
      </c>
      <c r="E21" s="1" t="s">
        <v>45</v>
      </c>
      <c r="F21" s="4">
        <f>[1]Hoja1!F9*0.99</f>
        <v>6.8013000000000003</v>
      </c>
      <c r="G21" s="4">
        <f>[1]Hoja1!G9*0.99</f>
        <v>66.082499999999996</v>
      </c>
      <c r="H21">
        <v>8.93</v>
      </c>
      <c r="I21" s="4">
        <f>[1]Hoja1!I9*0.99</f>
        <v>73.161000000000001</v>
      </c>
      <c r="J21" s="7">
        <v>2</v>
      </c>
      <c r="K21">
        <v>15</v>
      </c>
      <c r="L21">
        <v>0</v>
      </c>
      <c r="M21" t="s">
        <v>27</v>
      </c>
    </row>
    <row r="22" spans="1:13" x14ac:dyDescent="0.3">
      <c r="A22">
        <v>41</v>
      </c>
      <c r="B22">
        <v>1</v>
      </c>
      <c r="C22" t="s">
        <v>22</v>
      </c>
      <c r="D22" s="8">
        <f>[1]Hoja1!D10*0.99</f>
        <v>6.6627000000000001</v>
      </c>
      <c r="E22" s="1" t="s">
        <v>46</v>
      </c>
      <c r="F22" s="4">
        <f>[1]Hoja1!F10*0.99</f>
        <v>7.2864000000000004</v>
      </c>
      <c r="G22" s="4">
        <f>[1]Hoja1!G10*0.99</f>
        <v>67.765500000000003</v>
      </c>
      <c r="H22">
        <v>9.1199999999999992</v>
      </c>
      <c r="I22" s="4">
        <f>[1]Hoja1!I10*0.99</f>
        <v>73.903500000000008</v>
      </c>
      <c r="J22" s="7">
        <v>3</v>
      </c>
      <c r="K22">
        <v>14</v>
      </c>
      <c r="L22">
        <v>1</v>
      </c>
      <c r="M22" t="s">
        <v>27</v>
      </c>
    </row>
    <row r="23" spans="1:13" x14ac:dyDescent="0.3">
      <c r="A23">
        <v>42</v>
      </c>
      <c r="B23">
        <v>2</v>
      </c>
      <c r="C23" t="s">
        <v>17</v>
      </c>
      <c r="D23" s="8">
        <f>[1]Hoja1!D11*0.99</f>
        <v>6.6627000000000001</v>
      </c>
      <c r="E23" s="1" t="s">
        <v>46</v>
      </c>
      <c r="F23" s="4">
        <f>[1]Hoja1!F11*0.99</f>
        <v>7.2864000000000004</v>
      </c>
      <c r="G23" s="4">
        <f>[1]Hoja1!G11*0.99</f>
        <v>67.765500000000003</v>
      </c>
      <c r="H23">
        <v>9.1199999999999992</v>
      </c>
      <c r="I23" s="4">
        <f>[1]Hoja1!I11*0.99</f>
        <v>73.903500000000008</v>
      </c>
      <c r="J23" s="7">
        <v>3</v>
      </c>
      <c r="K23">
        <v>11</v>
      </c>
      <c r="L23">
        <v>1</v>
      </c>
      <c r="M23" t="s">
        <v>27</v>
      </c>
    </row>
    <row r="24" spans="1:13" x14ac:dyDescent="0.3">
      <c r="A24">
        <v>43</v>
      </c>
      <c r="B24">
        <v>1</v>
      </c>
      <c r="C24" t="s">
        <v>14</v>
      </c>
      <c r="D24" s="8">
        <f>[1]Hoja1!D12*0.99</f>
        <v>6.7790249999999999</v>
      </c>
      <c r="E24" s="1" t="s">
        <v>47</v>
      </c>
      <c r="F24" s="4">
        <f>[1]Hoja1!F12*0.99</f>
        <v>7.7912999999999997</v>
      </c>
      <c r="G24" s="4">
        <f>[1]Hoja1!G12*0.99</f>
        <v>68.705999999999989</v>
      </c>
      <c r="H24">
        <v>9.31</v>
      </c>
      <c r="I24" s="4">
        <f>[1]Hoja1!I12*0.99</f>
        <v>77.22</v>
      </c>
      <c r="J24" s="7">
        <v>3</v>
      </c>
      <c r="K24">
        <v>12</v>
      </c>
      <c r="L24">
        <v>1</v>
      </c>
      <c r="M24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05FAD-13AA-49E0-8C64-F8ACB28A593C}">
  <dimension ref="A1:M24"/>
  <sheetViews>
    <sheetView workbookViewId="0">
      <selection activeCell="H4" sqref="H4"/>
    </sheetView>
  </sheetViews>
  <sheetFormatPr baseColWidth="10" defaultRowHeight="14.4" x14ac:dyDescent="0.3"/>
  <sheetData>
    <row r="1" spans="1:13" x14ac:dyDescent="0.3">
      <c r="A1" t="s">
        <v>0</v>
      </c>
      <c r="B1" s="1" t="s">
        <v>1</v>
      </c>
      <c r="C1" t="s">
        <v>2</v>
      </c>
      <c r="D1" s="2" t="s">
        <v>24</v>
      </c>
      <c r="E1" s="1" t="s">
        <v>4</v>
      </c>
      <c r="F1" t="s">
        <v>5</v>
      </c>
      <c r="G1" t="s">
        <v>35</v>
      </c>
      <c r="H1" t="s">
        <v>7</v>
      </c>
      <c r="I1" s="1" t="s">
        <v>8</v>
      </c>
      <c r="J1" s="1" t="s">
        <v>9</v>
      </c>
      <c r="K1" t="s">
        <v>10</v>
      </c>
      <c r="L1" t="s">
        <v>11</v>
      </c>
      <c r="M1" t="s">
        <v>12</v>
      </c>
    </row>
    <row r="2" spans="1:13" x14ac:dyDescent="0.3">
      <c r="A2">
        <v>44</v>
      </c>
      <c r="B2" s="1" t="s">
        <v>18</v>
      </c>
      <c r="C2" t="s">
        <v>23</v>
      </c>
      <c r="D2" s="8">
        <v>6.4275000000000002</v>
      </c>
      <c r="E2" s="4">
        <v>61.35</v>
      </c>
      <c r="F2" s="4">
        <v>7.99</v>
      </c>
      <c r="G2" s="4">
        <v>67.55</v>
      </c>
      <c r="H2" s="4">
        <v>9.58</v>
      </c>
      <c r="I2" s="4">
        <v>75.099999999999994</v>
      </c>
      <c r="J2" s="7">
        <v>2</v>
      </c>
      <c r="K2">
        <v>8</v>
      </c>
      <c r="L2">
        <v>1</v>
      </c>
      <c r="M2" t="s">
        <v>36</v>
      </c>
    </row>
    <row r="3" spans="1:13" x14ac:dyDescent="0.3">
      <c r="A3">
        <v>45</v>
      </c>
      <c r="B3" s="1" t="s">
        <v>15</v>
      </c>
      <c r="C3" t="s">
        <v>22</v>
      </c>
      <c r="D3" s="8">
        <v>6.8</v>
      </c>
      <c r="E3" s="4">
        <v>63.774999999999999</v>
      </c>
      <c r="F3" s="4">
        <v>7.83</v>
      </c>
      <c r="G3" s="4">
        <v>67.2</v>
      </c>
      <c r="H3" s="4">
        <v>9.61</v>
      </c>
      <c r="I3" s="4">
        <v>75.75</v>
      </c>
      <c r="J3" s="7">
        <v>2</v>
      </c>
      <c r="K3">
        <v>11</v>
      </c>
      <c r="L3">
        <v>1</v>
      </c>
      <c r="M3" t="s">
        <v>36</v>
      </c>
    </row>
    <row r="4" spans="1:13" x14ac:dyDescent="0.3">
      <c r="A4">
        <v>46</v>
      </c>
      <c r="B4" s="1" t="s">
        <v>15</v>
      </c>
      <c r="C4" t="s">
        <v>14</v>
      </c>
      <c r="D4" s="8">
        <v>6.89</v>
      </c>
      <c r="E4" s="4">
        <v>62.05</v>
      </c>
      <c r="F4" s="4">
        <v>8.5500000000000007</v>
      </c>
      <c r="G4" s="4">
        <v>67.100000000000009</v>
      </c>
      <c r="H4" s="4">
        <v>9.58</v>
      </c>
      <c r="I4" s="4"/>
      <c r="J4" s="7">
        <v>3</v>
      </c>
      <c r="K4">
        <v>10</v>
      </c>
      <c r="L4">
        <v>0</v>
      </c>
      <c r="M4" t="s">
        <v>36</v>
      </c>
    </row>
    <row r="5" spans="1:13" x14ac:dyDescent="0.3">
      <c r="A5">
        <v>47</v>
      </c>
      <c r="B5" s="1" t="s">
        <v>18</v>
      </c>
      <c r="C5" t="s">
        <v>23</v>
      </c>
      <c r="D5" s="8">
        <v>7.0549999999999997</v>
      </c>
      <c r="E5" s="4">
        <v>62.375</v>
      </c>
      <c r="F5" s="4">
        <v>8.35</v>
      </c>
      <c r="G5" s="4">
        <v>67.300000000000011</v>
      </c>
      <c r="H5" s="4">
        <v>10.5</v>
      </c>
      <c r="I5" s="4">
        <v>77.05</v>
      </c>
      <c r="J5" s="7">
        <v>1</v>
      </c>
      <c r="K5">
        <v>15</v>
      </c>
      <c r="L5">
        <v>1</v>
      </c>
      <c r="M5" t="s">
        <v>36</v>
      </c>
    </row>
    <row r="6" spans="1:13" x14ac:dyDescent="0.3">
      <c r="A6">
        <v>48</v>
      </c>
      <c r="B6" s="1" t="s">
        <v>18</v>
      </c>
      <c r="C6" t="s">
        <v>22</v>
      </c>
      <c r="D6" s="8">
        <v>5.835</v>
      </c>
      <c r="E6" s="4">
        <v>58.25</v>
      </c>
      <c r="F6" s="4">
        <v>6.24</v>
      </c>
      <c r="G6" s="4">
        <v>60.699999999999996</v>
      </c>
      <c r="H6" s="4">
        <v>8.86</v>
      </c>
      <c r="I6" s="4">
        <v>68.849999999999994</v>
      </c>
      <c r="J6" s="7">
        <v>1</v>
      </c>
      <c r="K6">
        <v>10</v>
      </c>
      <c r="L6">
        <v>0</v>
      </c>
      <c r="M6" t="s">
        <v>36</v>
      </c>
    </row>
    <row r="7" spans="1:13" x14ac:dyDescent="0.3">
      <c r="A7">
        <v>49</v>
      </c>
      <c r="B7" s="1" t="s">
        <v>15</v>
      </c>
      <c r="C7" t="s">
        <v>21</v>
      </c>
      <c r="D7" s="8">
        <v>7.18</v>
      </c>
      <c r="E7" s="4">
        <v>62.375</v>
      </c>
      <c r="F7" s="4">
        <v>8.06</v>
      </c>
      <c r="G7" s="4">
        <v>66.149999999999991</v>
      </c>
      <c r="H7" s="4">
        <v>10.5</v>
      </c>
      <c r="I7" s="4"/>
      <c r="J7" s="7">
        <v>1</v>
      </c>
      <c r="K7">
        <v>8</v>
      </c>
      <c r="L7">
        <v>0</v>
      </c>
      <c r="M7" t="s">
        <v>36</v>
      </c>
    </row>
    <row r="8" spans="1:13" x14ac:dyDescent="0.3">
      <c r="A8">
        <v>50</v>
      </c>
      <c r="B8" s="1" t="s">
        <v>15</v>
      </c>
      <c r="C8" t="s">
        <v>23</v>
      </c>
      <c r="D8" s="8">
        <v>6.4550000000000001</v>
      </c>
      <c r="E8" s="4">
        <v>59.475000000000001</v>
      </c>
      <c r="F8" s="4">
        <v>7.74</v>
      </c>
      <c r="G8" s="4">
        <v>63.9</v>
      </c>
      <c r="H8" s="4">
        <v>9.8000000000000007</v>
      </c>
      <c r="I8" s="4"/>
      <c r="J8" s="7">
        <v>1</v>
      </c>
      <c r="K8">
        <v>11</v>
      </c>
      <c r="L8">
        <v>1</v>
      </c>
      <c r="M8" t="s">
        <v>36</v>
      </c>
    </row>
    <row r="9" spans="1:13" x14ac:dyDescent="0.3">
      <c r="A9">
        <v>51</v>
      </c>
      <c r="B9" s="1" t="s">
        <v>15</v>
      </c>
      <c r="C9" t="s">
        <v>22</v>
      </c>
      <c r="D9" s="8">
        <v>6.73</v>
      </c>
      <c r="E9" s="4">
        <v>61.55</v>
      </c>
      <c r="F9" s="4">
        <v>7.6</v>
      </c>
      <c r="G9" s="4">
        <v>67.300000000000011</v>
      </c>
      <c r="H9" s="4">
        <v>9.5</v>
      </c>
      <c r="I9" s="4">
        <v>76.7</v>
      </c>
      <c r="J9" s="7">
        <v>3</v>
      </c>
      <c r="K9">
        <v>14</v>
      </c>
      <c r="L9">
        <v>1</v>
      </c>
      <c r="M9" t="s">
        <v>36</v>
      </c>
    </row>
    <row r="10" spans="1:13" x14ac:dyDescent="0.3">
      <c r="A10">
        <v>52</v>
      </c>
      <c r="B10" s="1" t="s">
        <v>15</v>
      </c>
      <c r="C10" t="s">
        <v>22</v>
      </c>
      <c r="D10" s="8">
        <v>7.31</v>
      </c>
      <c r="E10" s="4">
        <v>62.65</v>
      </c>
      <c r="F10" s="4">
        <v>8.6</v>
      </c>
      <c r="G10" s="4">
        <v>66.45</v>
      </c>
      <c r="H10" s="4">
        <v>9.8000000000000007</v>
      </c>
      <c r="I10" s="4">
        <v>77.650000000000006</v>
      </c>
      <c r="J10" s="7">
        <v>3</v>
      </c>
      <c r="K10">
        <v>13</v>
      </c>
      <c r="L10">
        <v>1</v>
      </c>
      <c r="M10" t="s">
        <v>36</v>
      </c>
    </row>
    <row r="11" spans="1:13" x14ac:dyDescent="0.3">
      <c r="A11">
        <v>53</v>
      </c>
      <c r="B11" s="1" t="s">
        <v>15</v>
      </c>
      <c r="C11" t="s">
        <v>23</v>
      </c>
      <c r="D11" s="8">
        <v>7.58</v>
      </c>
      <c r="E11" s="4">
        <v>61.375</v>
      </c>
      <c r="F11" s="4">
        <v>9.09</v>
      </c>
      <c r="G11" s="4">
        <v>67.600000000000009</v>
      </c>
      <c r="H11" s="4">
        <v>10.67</v>
      </c>
      <c r="I11" s="4">
        <v>77.400000000000006</v>
      </c>
      <c r="J11" s="7"/>
      <c r="K11">
        <v>9</v>
      </c>
      <c r="L11">
        <v>0</v>
      </c>
      <c r="M11" t="s">
        <v>36</v>
      </c>
    </row>
    <row r="12" spans="1:13" x14ac:dyDescent="0.3">
      <c r="A12">
        <v>54</v>
      </c>
      <c r="B12" s="1" t="s">
        <v>18</v>
      </c>
      <c r="C12" t="s">
        <v>14</v>
      </c>
      <c r="D12" s="8">
        <v>8.58</v>
      </c>
      <c r="E12" s="4">
        <v>59.375</v>
      </c>
      <c r="F12" s="4">
        <v>11.09</v>
      </c>
      <c r="G12" s="4">
        <v>57.6</v>
      </c>
      <c r="H12" s="4">
        <v>9.67</v>
      </c>
      <c r="I12" s="4">
        <v>78.400000000000006</v>
      </c>
      <c r="J12" s="7"/>
      <c r="K12">
        <v>11</v>
      </c>
      <c r="L12">
        <v>1</v>
      </c>
      <c r="M12" t="s">
        <v>36</v>
      </c>
    </row>
    <row r="13" spans="1:13" x14ac:dyDescent="0.3">
      <c r="A13">
        <v>54</v>
      </c>
      <c r="B13" s="1" t="s">
        <v>18</v>
      </c>
      <c r="C13" t="s">
        <v>14</v>
      </c>
      <c r="D13" s="8">
        <v>8.58</v>
      </c>
      <c r="E13" s="4">
        <v>59.375</v>
      </c>
      <c r="F13" s="4">
        <v>11.09</v>
      </c>
      <c r="G13" s="4">
        <v>57.6</v>
      </c>
      <c r="H13" s="4">
        <v>9.67</v>
      </c>
      <c r="I13" s="4">
        <v>78.400000000000006</v>
      </c>
      <c r="J13" s="7"/>
      <c r="K13">
        <v>11</v>
      </c>
      <c r="L13">
        <v>1</v>
      </c>
      <c r="M13" t="s">
        <v>36</v>
      </c>
    </row>
    <row r="14" spans="1:13" x14ac:dyDescent="0.3">
      <c r="A14">
        <v>55</v>
      </c>
      <c r="B14" s="1" t="s">
        <v>18</v>
      </c>
      <c r="C14" t="s">
        <v>22</v>
      </c>
      <c r="D14" s="8">
        <f t="shared" ref="D14:I24" si="0">D2*0.94</f>
        <v>6.0418500000000002</v>
      </c>
      <c r="E14" s="4">
        <f t="shared" si="0"/>
        <v>57.668999999999997</v>
      </c>
      <c r="F14" s="4">
        <f t="shared" si="0"/>
        <v>7.5106000000000002</v>
      </c>
      <c r="G14" s="4">
        <f t="shared" si="0"/>
        <v>63.496999999999993</v>
      </c>
      <c r="H14" s="4">
        <f t="shared" si="0"/>
        <v>9.0052000000000003</v>
      </c>
      <c r="I14" s="4">
        <f t="shared" si="0"/>
        <v>70.593999999999994</v>
      </c>
      <c r="J14" s="7">
        <v>2</v>
      </c>
      <c r="K14">
        <v>13</v>
      </c>
      <c r="L14">
        <v>1</v>
      </c>
      <c r="M14" t="s">
        <v>36</v>
      </c>
    </row>
    <row r="15" spans="1:13" x14ac:dyDescent="0.3">
      <c r="A15">
        <v>56</v>
      </c>
      <c r="B15" s="1" t="s">
        <v>15</v>
      </c>
      <c r="C15" t="s">
        <v>14</v>
      </c>
      <c r="D15" s="4">
        <f t="shared" si="0"/>
        <v>6.3919999999999995</v>
      </c>
      <c r="E15" s="4">
        <f t="shared" si="0"/>
        <v>59.948499999999996</v>
      </c>
      <c r="F15" s="4">
        <f t="shared" si="0"/>
        <v>7.3601999999999999</v>
      </c>
      <c r="G15" s="4">
        <f t="shared" si="0"/>
        <v>63.167999999999999</v>
      </c>
      <c r="H15" s="4">
        <f t="shared" si="0"/>
        <v>9.0333999999999985</v>
      </c>
      <c r="I15" s="4">
        <f t="shared" si="0"/>
        <v>71.204999999999998</v>
      </c>
      <c r="J15" s="7">
        <v>2</v>
      </c>
      <c r="K15">
        <v>13</v>
      </c>
      <c r="L15">
        <v>0</v>
      </c>
      <c r="M15" t="s">
        <v>36</v>
      </c>
    </row>
    <row r="16" spans="1:13" x14ac:dyDescent="0.3">
      <c r="A16">
        <v>57</v>
      </c>
      <c r="B16" s="1" t="s">
        <v>15</v>
      </c>
      <c r="C16" t="s">
        <v>22</v>
      </c>
      <c r="D16" s="4">
        <f t="shared" si="0"/>
        <v>6.4765999999999995</v>
      </c>
      <c r="E16" s="4">
        <f t="shared" si="0"/>
        <v>58.326999999999991</v>
      </c>
      <c r="F16" s="4">
        <f t="shared" si="0"/>
        <v>8.0370000000000008</v>
      </c>
      <c r="G16" s="4">
        <f t="shared" si="0"/>
        <v>63.074000000000005</v>
      </c>
      <c r="H16" s="4">
        <f t="shared" si="0"/>
        <v>9.0052000000000003</v>
      </c>
      <c r="I16" s="4">
        <f t="shared" si="0"/>
        <v>0</v>
      </c>
      <c r="J16" s="7">
        <v>3</v>
      </c>
      <c r="K16">
        <v>14</v>
      </c>
      <c r="L16">
        <v>0</v>
      </c>
      <c r="M16" t="s">
        <v>36</v>
      </c>
    </row>
    <row r="17" spans="1:13" x14ac:dyDescent="0.3">
      <c r="A17">
        <v>58</v>
      </c>
      <c r="B17" s="1" t="s">
        <v>18</v>
      </c>
      <c r="C17" t="s">
        <v>17</v>
      </c>
      <c r="D17" s="4">
        <f t="shared" si="0"/>
        <v>6.6316999999999995</v>
      </c>
      <c r="E17" s="4">
        <f t="shared" si="0"/>
        <v>58.632499999999993</v>
      </c>
      <c r="F17" s="4">
        <f t="shared" si="0"/>
        <v>7.8489999999999993</v>
      </c>
      <c r="G17" s="4">
        <f t="shared" si="0"/>
        <v>63.262000000000008</v>
      </c>
      <c r="H17" s="4">
        <f t="shared" si="0"/>
        <v>9.8699999999999992</v>
      </c>
      <c r="I17" s="4">
        <f t="shared" si="0"/>
        <v>72.426999999999992</v>
      </c>
      <c r="J17" s="7">
        <v>3</v>
      </c>
      <c r="K17">
        <v>14</v>
      </c>
      <c r="L17">
        <v>0</v>
      </c>
      <c r="M17" t="s">
        <v>36</v>
      </c>
    </row>
    <row r="18" spans="1:13" x14ac:dyDescent="0.3">
      <c r="A18">
        <v>59</v>
      </c>
      <c r="B18" s="1" t="s">
        <v>18</v>
      </c>
      <c r="C18" t="s">
        <v>14</v>
      </c>
      <c r="D18" s="4">
        <f t="shared" si="0"/>
        <v>5.4848999999999997</v>
      </c>
      <c r="E18" s="4">
        <f t="shared" si="0"/>
        <v>54.754999999999995</v>
      </c>
      <c r="F18" s="4">
        <f t="shared" si="0"/>
        <v>5.8655999999999997</v>
      </c>
      <c r="G18" s="4">
        <f t="shared" si="0"/>
        <v>57.057999999999993</v>
      </c>
      <c r="H18" s="4">
        <f t="shared" si="0"/>
        <v>8.3283999999999985</v>
      </c>
      <c r="I18" s="4">
        <f t="shared" si="0"/>
        <v>64.718999999999994</v>
      </c>
      <c r="J18" s="7">
        <v>3</v>
      </c>
      <c r="K18">
        <v>10</v>
      </c>
      <c r="L18">
        <v>1</v>
      </c>
      <c r="M18" t="s">
        <v>36</v>
      </c>
    </row>
    <row r="19" spans="1:13" x14ac:dyDescent="0.3">
      <c r="A19">
        <v>60</v>
      </c>
      <c r="B19" s="1" t="s">
        <v>15</v>
      </c>
      <c r="C19" t="s">
        <v>17</v>
      </c>
      <c r="D19" s="4">
        <f t="shared" si="0"/>
        <v>6.7491999999999992</v>
      </c>
      <c r="E19" s="4">
        <f t="shared" si="0"/>
        <v>58.632499999999993</v>
      </c>
      <c r="F19" s="4">
        <f t="shared" si="0"/>
        <v>7.5764000000000005</v>
      </c>
      <c r="G19" s="4">
        <f t="shared" si="0"/>
        <v>62.18099999999999</v>
      </c>
      <c r="H19" s="4">
        <f t="shared" si="0"/>
        <v>9.8699999999999992</v>
      </c>
      <c r="I19" s="4">
        <f t="shared" si="0"/>
        <v>0</v>
      </c>
      <c r="J19" s="7">
        <v>1</v>
      </c>
      <c r="K19">
        <v>9</v>
      </c>
      <c r="L19">
        <v>1</v>
      </c>
      <c r="M19" t="s">
        <v>36</v>
      </c>
    </row>
    <row r="20" spans="1:13" x14ac:dyDescent="0.3">
      <c r="A20">
        <v>61</v>
      </c>
      <c r="B20" s="1" t="s">
        <v>15</v>
      </c>
      <c r="C20" t="s">
        <v>21</v>
      </c>
      <c r="D20" s="4">
        <f t="shared" si="0"/>
        <v>6.0676999999999994</v>
      </c>
      <c r="E20" s="4">
        <f t="shared" si="0"/>
        <v>55.906500000000001</v>
      </c>
      <c r="F20" s="4">
        <f t="shared" si="0"/>
        <v>7.2755999999999998</v>
      </c>
      <c r="G20" s="4">
        <f t="shared" si="0"/>
        <v>60.065999999999995</v>
      </c>
      <c r="H20" s="4">
        <f t="shared" si="0"/>
        <v>9.2119999999999997</v>
      </c>
      <c r="I20" s="4">
        <f t="shared" si="0"/>
        <v>0</v>
      </c>
      <c r="J20" s="7">
        <v>1</v>
      </c>
      <c r="K20">
        <v>11</v>
      </c>
      <c r="L20">
        <v>0</v>
      </c>
      <c r="M20" t="s">
        <v>36</v>
      </c>
    </row>
    <row r="21" spans="1:13" x14ac:dyDescent="0.3">
      <c r="A21">
        <v>62</v>
      </c>
      <c r="B21" s="1" t="s">
        <v>15</v>
      </c>
      <c r="C21" t="s">
        <v>23</v>
      </c>
      <c r="D21" s="4">
        <f t="shared" si="0"/>
        <v>6.3262</v>
      </c>
      <c r="E21" s="4">
        <f t="shared" si="0"/>
        <v>57.856999999999992</v>
      </c>
      <c r="F21" s="4">
        <f t="shared" si="0"/>
        <v>7.1439999999999992</v>
      </c>
      <c r="G21" s="4">
        <f t="shared" si="0"/>
        <v>63.262000000000008</v>
      </c>
      <c r="H21" s="4">
        <f t="shared" si="0"/>
        <v>8.93</v>
      </c>
      <c r="I21" s="4">
        <f t="shared" si="0"/>
        <v>72.097999999999999</v>
      </c>
      <c r="J21" s="9"/>
      <c r="K21">
        <v>13</v>
      </c>
      <c r="L21">
        <v>1</v>
      </c>
      <c r="M21" t="s">
        <v>36</v>
      </c>
    </row>
    <row r="22" spans="1:13" x14ac:dyDescent="0.3">
      <c r="A22">
        <v>63</v>
      </c>
      <c r="B22" s="1" t="s">
        <v>15</v>
      </c>
      <c r="C22" t="s">
        <v>17</v>
      </c>
      <c r="D22" s="4">
        <f t="shared" si="0"/>
        <v>6.8713999999999995</v>
      </c>
      <c r="E22" s="4">
        <f t="shared" si="0"/>
        <v>58.890999999999998</v>
      </c>
      <c r="F22" s="4">
        <f t="shared" si="0"/>
        <v>8.0839999999999996</v>
      </c>
      <c r="G22" s="4">
        <f t="shared" si="0"/>
        <v>62.463000000000001</v>
      </c>
      <c r="H22" s="4">
        <f t="shared" si="0"/>
        <v>9.2119999999999997</v>
      </c>
      <c r="I22" s="4">
        <f t="shared" si="0"/>
        <v>72.991</v>
      </c>
      <c r="J22" s="7">
        <v>2</v>
      </c>
      <c r="K22">
        <v>11</v>
      </c>
      <c r="L22">
        <v>1</v>
      </c>
      <c r="M22" t="s">
        <v>36</v>
      </c>
    </row>
    <row r="23" spans="1:13" x14ac:dyDescent="0.3">
      <c r="A23">
        <v>64</v>
      </c>
      <c r="B23" s="1" t="s">
        <v>15</v>
      </c>
      <c r="C23" t="s">
        <v>21</v>
      </c>
      <c r="D23" s="4">
        <f t="shared" si="0"/>
        <v>7.1251999999999995</v>
      </c>
      <c r="E23" s="4">
        <f t="shared" si="0"/>
        <v>57.692499999999995</v>
      </c>
      <c r="F23" s="4">
        <f t="shared" si="0"/>
        <v>8.5445999999999991</v>
      </c>
      <c r="G23" s="4">
        <f t="shared" si="0"/>
        <v>63.544000000000004</v>
      </c>
      <c r="H23" s="4">
        <f t="shared" si="0"/>
        <v>10.0298</v>
      </c>
      <c r="I23" s="4">
        <f t="shared" si="0"/>
        <v>72.756</v>
      </c>
      <c r="J23" s="7">
        <v>2</v>
      </c>
      <c r="K23">
        <v>10</v>
      </c>
      <c r="L23">
        <v>1</v>
      </c>
      <c r="M23" t="s">
        <v>36</v>
      </c>
    </row>
    <row r="24" spans="1:13" x14ac:dyDescent="0.3">
      <c r="A24">
        <v>65</v>
      </c>
      <c r="B24" s="1" t="s">
        <v>18</v>
      </c>
      <c r="C24" t="s">
        <v>21</v>
      </c>
      <c r="D24" s="4">
        <f t="shared" si="0"/>
        <v>8.065199999999999</v>
      </c>
      <c r="E24" s="4">
        <f t="shared" si="0"/>
        <v>55.8125</v>
      </c>
      <c r="F24" s="4">
        <f t="shared" si="0"/>
        <v>10.4246</v>
      </c>
      <c r="G24" s="4">
        <f t="shared" si="0"/>
        <v>54.143999999999998</v>
      </c>
      <c r="H24" s="4">
        <f t="shared" si="0"/>
        <v>9.0897999999999985</v>
      </c>
      <c r="I24" s="4">
        <f t="shared" si="0"/>
        <v>73.695999999999998</v>
      </c>
      <c r="J24" s="7">
        <v>2</v>
      </c>
      <c r="K24">
        <v>13</v>
      </c>
      <c r="L24">
        <v>0</v>
      </c>
      <c r="M2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Fuenzalida Tapia</dc:creator>
  <cp:lastModifiedBy>Tracy Fuenzalida Tapia</cp:lastModifiedBy>
  <dcterms:created xsi:type="dcterms:W3CDTF">2021-11-24T02:40:58Z</dcterms:created>
  <dcterms:modified xsi:type="dcterms:W3CDTF">2021-11-24T11:09:57Z</dcterms:modified>
</cp:coreProperties>
</file>