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illatt\Documents\Varios\DGE2\"/>
    </mc:Choice>
  </mc:AlternateContent>
  <xr:revisionPtr revIDLastSave="0" documentId="8_{18ABA88C-1B2E-46E4-87E2-D69ADDDC5A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Hoja1!$A$2:$O$61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1" i="1" l="1"/>
  <c r="B57" i="1"/>
  <c r="B50" i="1"/>
  <c r="B52" i="1" l="1"/>
  <c r="B53" i="1" s="1"/>
</calcChain>
</file>

<file path=xl/sharedStrings.xml><?xml version="1.0" encoding="utf-8"?>
<sst xmlns="http://schemas.openxmlformats.org/spreadsheetml/2006/main" count="54" uniqueCount="49">
  <si>
    <t>Act. 1</t>
  </si>
  <si>
    <t>Act. 2</t>
  </si>
  <si>
    <t>Act. 3</t>
  </si>
  <si>
    <t>Act. 4</t>
  </si>
  <si>
    <t>Act. 5</t>
  </si>
  <si>
    <t>Act. 6</t>
  </si>
  <si>
    <t>Act. 7</t>
  </si>
  <si>
    <t>Act. 8</t>
  </si>
  <si>
    <t>Act. 9</t>
  </si>
  <si>
    <t>EJEMPLO DE APLIACIÓN PERT</t>
  </si>
  <si>
    <t>Act.</t>
  </si>
  <si>
    <t>p</t>
  </si>
  <si>
    <t>m</t>
  </si>
  <si>
    <t>o</t>
  </si>
  <si>
    <t>N°</t>
  </si>
  <si>
    <t>s</t>
  </si>
  <si>
    <r>
      <t>s</t>
    </r>
    <r>
      <rPr>
        <vertAlign val="superscript"/>
        <sz val="10"/>
        <rFont val="Symbol"/>
        <family val="1"/>
        <charset val="2"/>
      </rPr>
      <t>2</t>
    </r>
  </si>
  <si>
    <r>
      <t>d</t>
    </r>
    <r>
      <rPr>
        <vertAlign val="subscript"/>
        <sz val="10"/>
        <rFont val="Arial"/>
        <family val="2"/>
      </rPr>
      <t>e</t>
    </r>
  </si>
  <si>
    <t>Duraciones (meses)</t>
  </si>
  <si>
    <t>2. CÁLCULO DE FECHAS MÁS TEMPRANAS Y TARDÍAS</t>
  </si>
  <si>
    <t>3. DETERMINACIÓN DE LA RUTA CRÍTICA</t>
  </si>
  <si>
    <t>4. DURACIÓN TOTAL DEL PROYECTO Y VARIANZA</t>
  </si>
  <si>
    <t>Te</t>
  </si>
  <si>
    <t>5. RESPUESTAS</t>
  </si>
  <si>
    <t>b. La empresa ejecutará el proyecto si tiene al menos un 75% de probabilidad de completarlo a tiempo.  ¿Cuál es la mínima duración que satisface este criterio?</t>
  </si>
  <si>
    <t>a. Si la empresa usa un 10% de contingencia para los tiempos de desarrollo, ¿cuál es la probabilidad de completar el proyecto dentro de este plazo máximo?</t>
  </si>
  <si>
    <t>1. DATOS DE LAS ACTIVIDADES Y CÁCULO DE ESTIMADORES (DURACIÓN Y VARIANZA)</t>
  </si>
  <si>
    <t>Por Christian Willatt H., M. Eng.</t>
  </si>
  <si>
    <t>meses</t>
  </si>
  <si>
    <t>mes</t>
  </si>
  <si>
    <t>a.</t>
  </si>
  <si>
    <t>T*</t>
  </si>
  <si>
    <t>--&gt;</t>
  </si>
  <si>
    <t>Z</t>
  </si>
  <si>
    <t>Prob (z&lt;=Z)</t>
  </si>
  <si>
    <t>b.</t>
  </si>
  <si>
    <t>Z = (T*-Te)/s</t>
  </si>
  <si>
    <t xml:space="preserve">Luego </t>
  </si>
  <si>
    <t xml:space="preserve">--&gt; </t>
  </si>
  <si>
    <t>Para la licitación de un proyecto de desarrollo en minería se tiene la red CPM indicada en la figura.  Se pide lo siguiente:</t>
  </si>
  <si>
    <t>Considere un calendario de trabajo en días corridos (común en minería).</t>
  </si>
  <si>
    <t>Act. A</t>
  </si>
  <si>
    <t>Act. B</t>
  </si>
  <si>
    <t>a</t>
  </si>
  <si>
    <t>Da</t>
  </si>
  <si>
    <t>Db</t>
  </si>
  <si>
    <t>D = a + Db = a/Da x Da + Db</t>
  </si>
  <si>
    <t>Recuerde que para una Ruta Crítica con relación CC:</t>
  </si>
  <si>
    <t>Porcentaje de A que debe ser completado para iniciar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</si>
</sst>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Symbol"/>
      <family val="1"/>
      <charset val="2"/>
    </font>
    <font>
      <vertAlign val="superscript"/>
      <sz val="10"/>
      <name val="Symbol"/>
      <family val="1"/>
      <charset val="2"/>
    </font>
    <font>
      <vertAlign val="subscript"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/>
    <xf numFmtId="2" fontId="0" fillId="0" borderId="0" xfId="0" applyNumberForma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7" fillId="0" borderId="0" xfId="0" applyFont="1"/>
    <xf numFmtId="2" fontId="7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0" xfId="0" quotePrefix="1"/>
    <xf numFmtId="0" fontId="8" fillId="0" borderId="0" xfId="0" applyFont="1"/>
    <xf numFmtId="2" fontId="8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/>
    <xf numFmtId="2" fontId="1" fillId="0" borderId="0" xfId="0" applyNumberFormat="1" applyFont="1"/>
    <xf numFmtId="0" fontId="1" fillId="0" borderId="0" xfId="0" quotePrefix="1" applyFont="1"/>
    <xf numFmtId="0" fontId="6" fillId="2" borderId="0" xfId="0" applyFont="1" applyFill="1" applyAlignment="1">
      <alignment horizontal="left"/>
    </xf>
    <xf numFmtId="9" fontId="0" fillId="0" borderId="0" xfId="1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0" xfId="0" quotePrefix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66675</xdr:rowOff>
    </xdr:from>
    <xdr:to>
      <xdr:col>6</xdr:col>
      <xdr:colOff>0</xdr:colOff>
      <xdr:row>15</xdr:row>
      <xdr:rowOff>28575</xdr:rowOff>
    </xdr:to>
    <xdr:sp macro="" textlink="">
      <xdr:nvSpPr>
        <xdr:cNvPr id="1026" name="Freeform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/>
        </xdr:cNvSpPr>
      </xdr:nvSpPr>
      <xdr:spPr bwMode="auto">
        <a:xfrm>
          <a:off x="3248025" y="2009775"/>
          <a:ext cx="1524000" cy="447675"/>
        </a:xfrm>
        <a:custGeom>
          <a:avLst/>
          <a:gdLst/>
          <a:ahLst/>
          <a:cxnLst>
            <a:cxn ang="0">
              <a:pos x="0" y="0"/>
            </a:cxn>
            <a:cxn ang="0">
              <a:pos x="80" y="0"/>
            </a:cxn>
            <a:cxn ang="0">
              <a:pos x="80" y="56"/>
            </a:cxn>
            <a:cxn ang="0">
              <a:pos x="160" y="56"/>
            </a:cxn>
          </a:cxnLst>
          <a:rect l="0" t="0" r="r" b="b"/>
          <a:pathLst>
            <a:path w="160" h="56">
              <a:moveTo>
                <a:pt x="0" y="0"/>
              </a:moveTo>
              <a:lnTo>
                <a:pt x="80" y="0"/>
              </a:lnTo>
              <a:lnTo>
                <a:pt x="80" y="56"/>
              </a:lnTo>
              <a:lnTo>
                <a:pt x="160" y="56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4</xdr:col>
      <xdr:colOff>0</xdr:colOff>
      <xdr:row>18</xdr:row>
      <xdr:rowOff>76200</xdr:rowOff>
    </xdr:from>
    <xdr:to>
      <xdr:col>9</xdr:col>
      <xdr:colOff>733425</xdr:colOff>
      <xdr:row>18</xdr:row>
      <xdr:rowOff>121919</xdr:rowOff>
    </xdr:to>
    <xdr:sp macro="" textlink="">
      <xdr:nvSpPr>
        <xdr:cNvPr id="1027" name="Freeform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/>
        </xdr:cNvSpPr>
      </xdr:nvSpPr>
      <xdr:spPr bwMode="auto">
        <a:xfrm>
          <a:off x="3251200" y="3048000"/>
          <a:ext cx="4543425" cy="45719"/>
        </a:xfrm>
        <a:custGeom>
          <a:avLst/>
          <a:gdLst/>
          <a:ahLst/>
          <a:cxnLst>
            <a:cxn ang="0">
              <a:pos x="0" y="38"/>
            </a:cxn>
            <a:cxn ang="0">
              <a:pos x="81" y="38"/>
            </a:cxn>
            <a:cxn ang="0">
              <a:pos x="81" y="0"/>
            </a:cxn>
            <a:cxn ang="0">
              <a:pos x="160" y="0"/>
            </a:cxn>
          </a:cxnLst>
          <a:rect l="0" t="0" r="r" b="b"/>
          <a:pathLst>
            <a:path w="160" h="38">
              <a:moveTo>
                <a:pt x="0" y="38"/>
              </a:moveTo>
              <a:lnTo>
                <a:pt x="81" y="38"/>
              </a:lnTo>
              <a:lnTo>
                <a:pt x="81" y="0"/>
              </a:lnTo>
              <a:lnTo>
                <a:pt x="160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4</xdr:col>
      <xdr:colOff>0</xdr:colOff>
      <xdr:row>21</xdr:row>
      <xdr:rowOff>38100</xdr:rowOff>
    </xdr:from>
    <xdr:to>
      <xdr:col>6</xdr:col>
      <xdr:colOff>0</xdr:colOff>
      <xdr:row>23</xdr:row>
      <xdr:rowOff>76200</xdr:rowOff>
    </xdr:to>
    <xdr:sp macro="" textlink="">
      <xdr:nvSpPr>
        <xdr:cNvPr id="1028" name="Freeform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/>
        </xdr:cNvSpPr>
      </xdr:nvSpPr>
      <xdr:spPr bwMode="auto">
        <a:xfrm>
          <a:off x="3248025" y="3438525"/>
          <a:ext cx="1524000" cy="361950"/>
        </a:xfrm>
        <a:custGeom>
          <a:avLst/>
          <a:gdLst/>
          <a:ahLst/>
          <a:cxnLst>
            <a:cxn ang="0">
              <a:pos x="0" y="38"/>
            </a:cxn>
            <a:cxn ang="0">
              <a:pos x="79" y="38"/>
            </a:cxn>
            <a:cxn ang="0">
              <a:pos x="79" y="0"/>
            </a:cxn>
            <a:cxn ang="0">
              <a:pos x="160" y="0"/>
            </a:cxn>
          </a:cxnLst>
          <a:rect l="0" t="0" r="r" b="b"/>
          <a:pathLst>
            <a:path w="160" h="38">
              <a:moveTo>
                <a:pt x="0" y="38"/>
              </a:moveTo>
              <a:lnTo>
                <a:pt x="79" y="38"/>
              </a:lnTo>
              <a:lnTo>
                <a:pt x="79" y="0"/>
              </a:lnTo>
              <a:lnTo>
                <a:pt x="16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1</xdr:col>
      <xdr:colOff>342900</xdr:colOff>
      <xdr:row>12</xdr:row>
      <xdr:rowOff>66675</xdr:rowOff>
    </xdr:from>
    <xdr:to>
      <xdr:col>2</xdr:col>
      <xdr:colOff>0</xdr:colOff>
      <xdr:row>18</xdr:row>
      <xdr:rowOff>114300</xdr:rowOff>
    </xdr:to>
    <xdr:sp macro="" textlink="">
      <xdr:nvSpPr>
        <xdr:cNvPr id="1029" name="Freeform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/>
        </xdr:cNvSpPr>
      </xdr:nvSpPr>
      <xdr:spPr bwMode="auto">
        <a:xfrm>
          <a:off x="1304925" y="2009775"/>
          <a:ext cx="419100" cy="1019175"/>
        </a:xfrm>
        <a:custGeom>
          <a:avLst/>
          <a:gdLst/>
          <a:ahLst/>
          <a:cxnLst>
            <a:cxn ang="0">
              <a:pos x="44" y="0"/>
            </a:cxn>
            <a:cxn ang="0">
              <a:pos x="0" y="0"/>
            </a:cxn>
            <a:cxn ang="0">
              <a:pos x="0" y="107"/>
            </a:cxn>
            <a:cxn ang="0">
              <a:pos x="44" y="107"/>
            </a:cxn>
          </a:cxnLst>
          <a:rect l="0" t="0" r="r" b="b"/>
          <a:pathLst>
            <a:path w="44" h="107">
              <a:moveTo>
                <a:pt x="44" y="0"/>
              </a:moveTo>
              <a:lnTo>
                <a:pt x="0" y="0"/>
              </a:lnTo>
              <a:lnTo>
                <a:pt x="0" y="107"/>
              </a:lnTo>
              <a:lnTo>
                <a:pt x="44" y="107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1</xdr:col>
      <xdr:colOff>85725</xdr:colOff>
      <xdr:row>11</xdr:row>
      <xdr:rowOff>114300</xdr:rowOff>
    </xdr:from>
    <xdr:to>
      <xdr:col>2</xdr:col>
      <xdr:colOff>0</xdr:colOff>
      <xdr:row>23</xdr:row>
      <xdr:rowOff>114300</xdr:rowOff>
    </xdr:to>
    <xdr:sp macro="" textlink="">
      <xdr:nvSpPr>
        <xdr:cNvPr id="1030" name="Freeform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/>
        </xdr:cNvSpPr>
      </xdr:nvSpPr>
      <xdr:spPr bwMode="auto">
        <a:xfrm>
          <a:off x="1047750" y="1895475"/>
          <a:ext cx="676275" cy="1943100"/>
        </a:xfrm>
        <a:custGeom>
          <a:avLst/>
          <a:gdLst/>
          <a:ahLst/>
          <a:cxnLst>
            <a:cxn ang="0">
              <a:pos x="71" y="0"/>
            </a:cxn>
            <a:cxn ang="0">
              <a:pos x="0" y="0"/>
            </a:cxn>
            <a:cxn ang="0">
              <a:pos x="0" y="204"/>
            </a:cxn>
            <a:cxn ang="0">
              <a:pos x="71" y="204"/>
            </a:cxn>
          </a:cxnLst>
          <a:rect l="0" t="0" r="r" b="b"/>
          <a:pathLst>
            <a:path w="71" h="204">
              <a:moveTo>
                <a:pt x="71" y="0"/>
              </a:moveTo>
              <a:lnTo>
                <a:pt x="0" y="0"/>
              </a:lnTo>
              <a:lnTo>
                <a:pt x="0" y="204"/>
              </a:lnTo>
              <a:lnTo>
                <a:pt x="71" y="204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8</xdr:col>
      <xdr:colOff>0</xdr:colOff>
      <xdr:row>15</xdr:row>
      <xdr:rowOff>85725</xdr:rowOff>
    </xdr:from>
    <xdr:to>
      <xdr:col>10</xdr:col>
      <xdr:colOff>0</xdr:colOff>
      <xdr:row>17</xdr:row>
      <xdr:rowOff>104775</xdr:rowOff>
    </xdr:to>
    <xdr:sp macro="" textlink="">
      <xdr:nvSpPr>
        <xdr:cNvPr id="1032" name="Freeform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/>
        </xdr:cNvSpPr>
      </xdr:nvSpPr>
      <xdr:spPr bwMode="auto">
        <a:xfrm>
          <a:off x="6296025" y="2514600"/>
          <a:ext cx="1524000" cy="342900"/>
        </a:xfrm>
        <a:custGeom>
          <a:avLst/>
          <a:gdLst/>
          <a:ahLst/>
          <a:cxnLst>
            <a:cxn ang="0">
              <a:pos x="0" y="0"/>
            </a:cxn>
            <a:cxn ang="0">
              <a:pos x="80" y="0"/>
            </a:cxn>
            <a:cxn ang="0">
              <a:pos x="80" y="56"/>
            </a:cxn>
            <a:cxn ang="0">
              <a:pos x="160" y="56"/>
            </a:cxn>
          </a:cxnLst>
          <a:rect l="0" t="0" r="r" b="b"/>
          <a:pathLst>
            <a:path w="160" h="56">
              <a:moveTo>
                <a:pt x="0" y="0"/>
              </a:moveTo>
              <a:lnTo>
                <a:pt x="80" y="0"/>
              </a:lnTo>
              <a:lnTo>
                <a:pt x="80" y="56"/>
              </a:lnTo>
              <a:lnTo>
                <a:pt x="160" y="56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8</xdr:col>
      <xdr:colOff>0</xdr:colOff>
      <xdr:row>19</xdr:row>
      <xdr:rowOff>47625</xdr:rowOff>
    </xdr:from>
    <xdr:to>
      <xdr:col>10</xdr:col>
      <xdr:colOff>0</xdr:colOff>
      <xdr:row>21</xdr:row>
      <xdr:rowOff>76200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 flipV="1">
          <a:off x="6296025" y="3124200"/>
          <a:ext cx="1524000" cy="352425"/>
        </a:xfrm>
        <a:custGeom>
          <a:avLst/>
          <a:gdLst/>
          <a:ahLst/>
          <a:cxnLst>
            <a:cxn ang="0">
              <a:pos x="0" y="0"/>
            </a:cxn>
            <a:cxn ang="0">
              <a:pos x="80" y="0"/>
            </a:cxn>
            <a:cxn ang="0">
              <a:pos x="80" y="56"/>
            </a:cxn>
            <a:cxn ang="0">
              <a:pos x="160" y="56"/>
            </a:cxn>
          </a:cxnLst>
          <a:rect l="0" t="0" r="r" b="b"/>
          <a:pathLst>
            <a:path w="160" h="56">
              <a:moveTo>
                <a:pt x="0" y="0"/>
              </a:moveTo>
              <a:lnTo>
                <a:pt x="80" y="0"/>
              </a:lnTo>
              <a:lnTo>
                <a:pt x="80" y="56"/>
              </a:lnTo>
              <a:lnTo>
                <a:pt x="160" y="5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12</xdr:row>
      <xdr:rowOff>9525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3248025" y="1943100"/>
          <a:ext cx="4572000" cy="952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>
          <a:off x="3248025" y="3886200"/>
          <a:ext cx="457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12</xdr:row>
      <xdr:rowOff>76200</xdr:rowOff>
    </xdr:from>
    <xdr:to>
      <xdr:col>13</xdr:col>
      <xdr:colOff>0</xdr:colOff>
      <xdr:row>17</xdr:row>
      <xdr:rowOff>123825</xdr:rowOff>
    </xdr:to>
    <xdr:sp macro="" textlink="">
      <xdr:nvSpPr>
        <xdr:cNvPr id="1038" name="Freeform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/>
        </xdr:cNvSpPr>
      </xdr:nvSpPr>
      <xdr:spPr bwMode="auto">
        <a:xfrm>
          <a:off x="9344025" y="2019300"/>
          <a:ext cx="762000" cy="857250"/>
        </a:xfrm>
        <a:custGeom>
          <a:avLst/>
          <a:gdLst/>
          <a:ahLst/>
          <a:cxnLst>
            <a:cxn ang="0">
              <a:pos x="0" y="0"/>
            </a:cxn>
            <a:cxn ang="0">
              <a:pos x="45" y="0"/>
            </a:cxn>
            <a:cxn ang="0">
              <a:pos x="45" y="90"/>
            </a:cxn>
            <a:cxn ang="0">
              <a:pos x="80" y="90"/>
            </a:cxn>
          </a:cxnLst>
          <a:rect l="0" t="0" r="r" b="b"/>
          <a:pathLst>
            <a:path w="80" h="90">
              <a:moveTo>
                <a:pt x="0" y="0"/>
              </a:moveTo>
              <a:lnTo>
                <a:pt x="45" y="0"/>
              </a:lnTo>
              <a:lnTo>
                <a:pt x="45" y="90"/>
              </a:lnTo>
              <a:lnTo>
                <a:pt x="80" y="9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12</xdr:col>
      <xdr:colOff>0</xdr:colOff>
      <xdr:row>18</xdr:row>
      <xdr:rowOff>104775</xdr:rowOff>
    </xdr:from>
    <xdr:to>
      <xdr:col>13</xdr:col>
      <xdr:colOff>0</xdr:colOff>
      <xdr:row>18</xdr:row>
      <xdr:rowOff>114300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>
          <a:off x="9344025" y="3019425"/>
          <a:ext cx="762000" cy="952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12</xdr:col>
      <xdr:colOff>0</xdr:colOff>
      <xdr:row>19</xdr:row>
      <xdr:rowOff>76200</xdr:rowOff>
    </xdr:from>
    <xdr:to>
      <xdr:col>13</xdr:col>
      <xdr:colOff>0</xdr:colOff>
      <xdr:row>23</xdr:row>
      <xdr:rowOff>76200</xdr:rowOff>
    </xdr:to>
    <xdr:sp macro="" textlink="">
      <xdr:nvSpPr>
        <xdr:cNvPr id="1040" name="Freeform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/>
        </xdr:cNvSpPr>
      </xdr:nvSpPr>
      <xdr:spPr bwMode="auto">
        <a:xfrm>
          <a:off x="9344025" y="3152775"/>
          <a:ext cx="762000" cy="647700"/>
        </a:xfrm>
        <a:custGeom>
          <a:avLst/>
          <a:gdLst/>
          <a:ahLst/>
          <a:cxnLst>
            <a:cxn ang="0">
              <a:pos x="0" y="68"/>
            </a:cxn>
            <a:cxn ang="0">
              <a:pos x="35" y="68"/>
            </a:cxn>
            <a:cxn ang="0">
              <a:pos x="35" y="0"/>
            </a:cxn>
            <a:cxn ang="0">
              <a:pos x="80" y="0"/>
            </a:cxn>
          </a:cxnLst>
          <a:rect l="0" t="0" r="r" b="b"/>
          <a:pathLst>
            <a:path w="80" h="68">
              <a:moveTo>
                <a:pt x="0" y="68"/>
              </a:moveTo>
              <a:lnTo>
                <a:pt x="35" y="68"/>
              </a:lnTo>
              <a:lnTo>
                <a:pt x="35" y="0"/>
              </a:lnTo>
              <a:lnTo>
                <a:pt x="8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6</xdr:col>
      <xdr:colOff>9292</xdr:colOff>
      <xdr:row>47</xdr:row>
      <xdr:rowOff>74342</xdr:rowOff>
    </xdr:from>
    <xdr:to>
      <xdr:col>7</xdr:col>
      <xdr:colOff>0</xdr:colOff>
      <xdr:row>52</xdr:row>
      <xdr:rowOff>0</xdr:rowOff>
    </xdr:to>
    <xdr:cxnSp macro="">
      <xdr:nvCxnSpPr>
        <xdr:cNvPr id="3" name="Conector: angular 2">
          <a:extLst>
            <a:ext uri="{FF2B5EF4-FFF2-40B4-BE49-F238E27FC236}">
              <a16:creationId xmlns:a16="http://schemas.microsoft.com/office/drawing/2014/main" id="{C4F6A41B-4E37-E5BA-1E1F-351C24B4166B}"/>
            </a:ext>
          </a:extLst>
        </xdr:cNvPr>
        <xdr:cNvCxnSpPr/>
      </xdr:nvCxnSpPr>
      <xdr:spPr>
        <a:xfrm>
          <a:off x="5027341" y="7973122"/>
          <a:ext cx="780586" cy="762000"/>
        </a:xfrm>
        <a:prstGeom prst="bentConnector3">
          <a:avLst>
            <a:gd name="adj1" fmla="val -4761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157976</xdr:colOff>
      <xdr:row>49</xdr:row>
      <xdr:rowOff>55756</xdr:rowOff>
    </xdr:from>
    <xdr:to>
      <xdr:col>10</xdr:col>
      <xdr:colOff>455341</xdr:colOff>
      <xdr:row>50</xdr:row>
      <xdr:rowOff>130098</xdr:rowOff>
    </xdr:to>
    <xdr:sp macro="" textlink="">
      <xdr:nvSpPr>
        <xdr:cNvPr id="11" name="Forma libre: forma 10">
          <a:extLst>
            <a:ext uri="{FF2B5EF4-FFF2-40B4-BE49-F238E27FC236}">
              <a16:creationId xmlns:a16="http://schemas.microsoft.com/office/drawing/2014/main" id="{64F0657F-D098-3F1D-8C6E-50158396EDA4}"/>
            </a:ext>
          </a:extLst>
        </xdr:cNvPr>
        <xdr:cNvSpPr/>
      </xdr:nvSpPr>
      <xdr:spPr>
        <a:xfrm>
          <a:off x="8335537" y="8289073"/>
          <a:ext cx="297365" cy="241610"/>
        </a:xfrm>
        <a:custGeom>
          <a:avLst/>
          <a:gdLst>
            <a:gd name="connsiteX0" fmla="*/ 0 w 241609"/>
            <a:gd name="connsiteY0" fmla="*/ 0 h 325244"/>
            <a:gd name="connsiteX1" fmla="*/ 223024 w 241609"/>
            <a:gd name="connsiteY1" fmla="*/ 325244 h 325244"/>
            <a:gd name="connsiteX2" fmla="*/ 241609 w 241609"/>
            <a:gd name="connsiteY2" fmla="*/ 325244 h 3252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41609" h="325244">
              <a:moveTo>
                <a:pt x="0" y="0"/>
              </a:moveTo>
              <a:lnTo>
                <a:pt x="223024" y="325244"/>
              </a:lnTo>
              <a:lnTo>
                <a:pt x="241609" y="325244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1"/>
  <sheetViews>
    <sheetView showGridLines="0" tabSelected="1" zoomScale="82" zoomScaleNormal="82" workbookViewId="0">
      <selection activeCell="K53" sqref="K53"/>
    </sheetView>
  </sheetViews>
  <sheetFormatPr baseColWidth="10" defaultRowHeight="13.2" x14ac:dyDescent="0.25"/>
  <cols>
    <col min="1" max="1" width="14.44140625" customWidth="1"/>
    <col min="2" max="2" width="12.6640625" customWidth="1"/>
  </cols>
  <sheetData>
    <row r="2" spans="1:12" x14ac:dyDescent="0.25">
      <c r="A2" s="10" t="s">
        <v>9</v>
      </c>
    </row>
    <row r="3" spans="1:12" x14ac:dyDescent="0.25">
      <c r="A3" s="10" t="s">
        <v>27</v>
      </c>
    </row>
    <row r="4" spans="1:12" x14ac:dyDescent="0.25">
      <c r="A4" s="10"/>
    </row>
    <row r="5" spans="1:12" x14ac:dyDescent="0.25">
      <c r="A5" t="s">
        <v>39</v>
      </c>
    </row>
    <row r="7" spans="1:12" x14ac:dyDescent="0.25">
      <c r="A7" t="s">
        <v>25</v>
      </c>
    </row>
    <row r="8" spans="1:12" x14ac:dyDescent="0.25">
      <c r="A8" t="s">
        <v>24</v>
      </c>
    </row>
    <row r="9" spans="1:12" x14ac:dyDescent="0.25">
      <c r="A9" t="s">
        <v>40</v>
      </c>
    </row>
    <row r="12" spans="1:12" x14ac:dyDescent="0.25">
      <c r="C12" s="12"/>
      <c r="D12" s="13"/>
      <c r="K12" s="1"/>
      <c r="L12" s="2"/>
    </row>
    <row r="13" spans="1:12" x14ac:dyDescent="0.25">
      <c r="C13" s="5" t="s">
        <v>0</v>
      </c>
      <c r="D13" s="6"/>
      <c r="K13" s="5" t="s">
        <v>5</v>
      </c>
      <c r="L13" s="6"/>
    </row>
    <row r="14" spans="1:12" x14ac:dyDescent="0.25">
      <c r="C14" s="3"/>
      <c r="D14" s="4"/>
      <c r="K14" s="3"/>
      <c r="L14" s="4"/>
    </row>
    <row r="15" spans="1:12" x14ac:dyDescent="0.25">
      <c r="G15" s="12"/>
      <c r="H15" s="13"/>
    </row>
    <row r="16" spans="1:12" x14ac:dyDescent="0.25">
      <c r="G16" s="5" t="s">
        <v>3</v>
      </c>
      <c r="H16" s="6"/>
    </row>
    <row r="17" spans="1:15" x14ac:dyDescent="0.25">
      <c r="G17" s="3"/>
      <c r="H17" s="4"/>
    </row>
    <row r="18" spans="1:15" x14ac:dyDescent="0.25">
      <c r="B18" s="29">
        <v>3</v>
      </c>
      <c r="C18" s="12"/>
      <c r="D18" s="13"/>
      <c r="K18" s="12"/>
      <c r="L18" s="13"/>
      <c r="N18" s="12"/>
      <c r="O18" s="13"/>
    </row>
    <row r="19" spans="1:15" x14ac:dyDescent="0.25">
      <c r="C19" s="5" t="s">
        <v>1</v>
      </c>
      <c r="D19" s="6"/>
      <c r="K19" s="5" t="s">
        <v>6</v>
      </c>
      <c r="L19" s="6"/>
      <c r="N19" s="5" t="s">
        <v>8</v>
      </c>
      <c r="O19" s="6"/>
    </row>
    <row r="20" spans="1:15" x14ac:dyDescent="0.25">
      <c r="C20" s="3"/>
      <c r="D20" s="4"/>
      <c r="K20" s="3"/>
      <c r="L20" s="4"/>
      <c r="N20" s="3"/>
      <c r="O20" s="4"/>
    </row>
    <row r="21" spans="1:15" x14ac:dyDescent="0.25">
      <c r="G21" s="1"/>
      <c r="H21" s="2"/>
    </row>
    <row r="22" spans="1:15" x14ac:dyDescent="0.25">
      <c r="G22" s="5" t="s">
        <v>4</v>
      </c>
      <c r="H22" s="6"/>
    </row>
    <row r="23" spans="1:15" x14ac:dyDescent="0.25">
      <c r="C23" s="12"/>
      <c r="D23" s="2"/>
      <c r="G23" s="3"/>
      <c r="H23" s="4"/>
      <c r="K23" s="1"/>
      <c r="L23" s="2"/>
    </row>
    <row r="24" spans="1:15" x14ac:dyDescent="0.25">
      <c r="C24" s="5" t="s">
        <v>2</v>
      </c>
      <c r="D24" s="6"/>
      <c r="K24" s="5" t="s">
        <v>7</v>
      </c>
      <c r="L24" s="6"/>
    </row>
    <row r="25" spans="1:15" x14ac:dyDescent="0.25">
      <c r="C25" s="3"/>
      <c r="D25" s="4"/>
      <c r="K25" s="3"/>
      <c r="L25" s="4"/>
    </row>
    <row r="27" spans="1:15" x14ac:dyDescent="0.25">
      <c r="A27" s="10" t="s">
        <v>26</v>
      </c>
    </row>
    <row r="29" spans="1:15" ht="15.6" x14ac:dyDescent="0.35">
      <c r="A29" s="7" t="s">
        <v>10</v>
      </c>
      <c r="B29" s="30" t="s">
        <v>18</v>
      </c>
      <c r="C29" s="30"/>
      <c r="D29" s="30"/>
      <c r="E29" s="7" t="s">
        <v>17</v>
      </c>
      <c r="F29" s="8" t="s">
        <v>15</v>
      </c>
      <c r="G29" s="8" t="s">
        <v>16</v>
      </c>
    </row>
    <row r="30" spans="1:15" ht="13.8" thickBot="1" x14ac:dyDescent="0.3">
      <c r="A30" s="9" t="s">
        <v>14</v>
      </c>
      <c r="B30" s="9" t="s">
        <v>13</v>
      </c>
      <c r="C30" s="9" t="s">
        <v>12</v>
      </c>
      <c r="D30" s="9" t="s">
        <v>11</v>
      </c>
      <c r="E30" s="9"/>
      <c r="F30" s="9"/>
      <c r="G30" s="9"/>
    </row>
    <row r="31" spans="1:15" x14ac:dyDescent="0.25">
      <c r="A31" s="23">
        <v>1</v>
      </c>
      <c r="B31" s="23">
        <v>3</v>
      </c>
      <c r="C31" s="23">
        <v>4</v>
      </c>
      <c r="D31" s="23">
        <v>5</v>
      </c>
      <c r="E31" s="14"/>
      <c r="F31" s="15"/>
      <c r="G31" s="15"/>
    </row>
    <row r="32" spans="1:15" x14ac:dyDescent="0.25">
      <c r="A32" s="23">
        <v>2</v>
      </c>
      <c r="B32" s="23">
        <v>5</v>
      </c>
      <c r="C32" s="23">
        <v>7</v>
      </c>
      <c r="D32" s="23">
        <v>15</v>
      </c>
      <c r="E32" s="20"/>
      <c r="F32" s="21"/>
      <c r="G32" s="21"/>
    </row>
    <row r="33" spans="1:15" x14ac:dyDescent="0.25">
      <c r="A33" s="23">
        <v>3</v>
      </c>
      <c r="B33" s="23">
        <v>2</v>
      </c>
      <c r="C33" s="23">
        <v>3</v>
      </c>
      <c r="D33" s="23">
        <v>4</v>
      </c>
      <c r="E33" s="23"/>
      <c r="F33" s="24"/>
      <c r="G33" s="24"/>
    </row>
    <row r="34" spans="1:15" x14ac:dyDescent="0.25">
      <c r="A34" s="23">
        <v>4</v>
      </c>
      <c r="B34" s="23">
        <v>5</v>
      </c>
      <c r="C34" s="23">
        <v>5</v>
      </c>
      <c r="D34" s="23">
        <v>5</v>
      </c>
      <c r="E34" s="14"/>
      <c r="F34" s="15"/>
      <c r="G34" s="15"/>
    </row>
    <row r="35" spans="1:15" x14ac:dyDescent="0.25">
      <c r="A35" s="23">
        <v>5</v>
      </c>
      <c r="B35" s="23">
        <v>1</v>
      </c>
      <c r="C35" s="23">
        <v>2</v>
      </c>
      <c r="D35" s="23">
        <v>9</v>
      </c>
      <c r="E35" s="23"/>
      <c r="F35" s="24"/>
      <c r="G35" s="24"/>
    </row>
    <row r="36" spans="1:15" x14ac:dyDescent="0.25">
      <c r="A36" s="23">
        <v>6</v>
      </c>
      <c r="B36" s="23">
        <v>2</v>
      </c>
      <c r="C36" s="23">
        <v>10</v>
      </c>
      <c r="D36" s="23">
        <v>12</v>
      </c>
      <c r="E36" s="23"/>
      <c r="F36" s="24"/>
      <c r="G36" s="24"/>
    </row>
    <row r="37" spans="1:15" x14ac:dyDescent="0.25">
      <c r="A37" s="23">
        <v>7</v>
      </c>
      <c r="B37" s="23">
        <v>4</v>
      </c>
      <c r="C37" s="23">
        <v>7</v>
      </c>
      <c r="D37" s="23">
        <v>10</v>
      </c>
      <c r="E37" s="14"/>
      <c r="F37" s="15"/>
      <c r="G37" s="15"/>
    </row>
    <row r="38" spans="1:15" x14ac:dyDescent="0.25">
      <c r="A38" s="23">
        <v>8</v>
      </c>
      <c r="B38" s="23">
        <v>2</v>
      </c>
      <c r="C38" s="23">
        <v>2</v>
      </c>
      <c r="D38" s="23">
        <v>2</v>
      </c>
      <c r="E38" s="23"/>
      <c r="F38" s="24"/>
      <c r="G38" s="24"/>
    </row>
    <row r="39" spans="1:15" x14ac:dyDescent="0.25">
      <c r="A39" s="23">
        <v>9</v>
      </c>
      <c r="B39" s="23">
        <v>1</v>
      </c>
      <c r="C39" s="23">
        <v>2</v>
      </c>
      <c r="D39" s="23">
        <v>3</v>
      </c>
      <c r="E39" s="14"/>
      <c r="F39" s="15"/>
      <c r="G39" s="15"/>
      <c r="H39" s="11"/>
    </row>
    <row r="41" spans="1:15" x14ac:dyDescent="0.25">
      <c r="A41" s="10" t="s">
        <v>19</v>
      </c>
    </row>
    <row r="42" spans="1:15" x14ac:dyDescent="0.25">
      <c r="A42" s="10" t="s">
        <v>20</v>
      </c>
    </row>
    <row r="43" spans="1:15" ht="13.8" thickBot="1" x14ac:dyDescent="0.3">
      <c r="A43" s="10" t="s">
        <v>21</v>
      </c>
    </row>
    <row r="44" spans="1:15" x14ac:dyDescent="0.25">
      <c r="F44" s="33"/>
      <c r="G44" s="34"/>
      <c r="H44" s="34"/>
      <c r="I44" s="34"/>
      <c r="J44" s="34"/>
      <c r="K44" s="34"/>
      <c r="L44" s="34"/>
      <c r="M44" s="34"/>
      <c r="N44" s="34"/>
      <c r="O44" s="35"/>
    </row>
    <row r="45" spans="1:15" x14ac:dyDescent="0.25">
      <c r="A45" t="s">
        <v>22</v>
      </c>
      <c r="B45" s="14"/>
      <c r="C45" s="23" t="s">
        <v>28</v>
      </c>
      <c r="F45" s="36"/>
      <c r="G45" s="37" t="s">
        <v>47</v>
      </c>
      <c r="H45" s="37"/>
      <c r="I45" s="37"/>
      <c r="J45" s="37"/>
      <c r="K45" s="37"/>
      <c r="L45" s="37"/>
      <c r="M45" s="37"/>
      <c r="N45" s="37"/>
      <c r="O45" s="38"/>
    </row>
    <row r="46" spans="1:15" x14ac:dyDescent="0.25">
      <c r="A46" s="16" t="s">
        <v>15</v>
      </c>
      <c r="B46" s="11"/>
      <c r="C46" s="23" t="s">
        <v>29</v>
      </c>
      <c r="F46" s="36"/>
      <c r="G46" s="37"/>
      <c r="H46" s="37"/>
      <c r="I46" s="37"/>
      <c r="J46" s="37"/>
      <c r="K46" s="37"/>
      <c r="L46" s="37"/>
      <c r="M46" s="37"/>
      <c r="N46" s="37"/>
      <c r="O46" s="38"/>
    </row>
    <row r="47" spans="1:15" x14ac:dyDescent="0.25">
      <c r="A47" s="10" t="s">
        <v>23</v>
      </c>
      <c r="F47" s="36"/>
      <c r="G47" s="1"/>
      <c r="H47" s="2"/>
      <c r="I47" s="37"/>
      <c r="J47" s="37"/>
      <c r="K47" s="37"/>
      <c r="L47" s="37"/>
      <c r="M47" s="37"/>
      <c r="N47" s="37"/>
      <c r="O47" s="38"/>
    </row>
    <row r="48" spans="1:15" x14ac:dyDescent="0.25">
      <c r="A48" s="10"/>
      <c r="D48" s="17"/>
      <c r="F48" s="36"/>
      <c r="G48" s="31" t="s">
        <v>41</v>
      </c>
      <c r="H48" s="32" t="s">
        <v>44</v>
      </c>
      <c r="I48" s="37"/>
      <c r="J48" s="37"/>
      <c r="K48" s="37"/>
      <c r="L48" s="37"/>
      <c r="M48" s="37"/>
      <c r="N48" s="37"/>
      <c r="O48" s="38"/>
    </row>
    <row r="49" spans="1:15" x14ac:dyDescent="0.25">
      <c r="A49" s="23" t="s">
        <v>30</v>
      </c>
      <c r="F49" s="36"/>
      <c r="G49" s="3"/>
      <c r="H49" s="4"/>
      <c r="I49" s="37"/>
      <c r="J49" s="39" t="s">
        <v>46</v>
      </c>
      <c r="K49" s="37"/>
      <c r="L49" s="37"/>
      <c r="M49" s="37"/>
      <c r="N49" s="37"/>
      <c r="O49" s="38"/>
    </row>
    <row r="50" spans="1:15" x14ac:dyDescent="0.25">
      <c r="A50" s="23" t="s">
        <v>31</v>
      </c>
      <c r="B50">
        <f>B45*1.1</f>
        <v>0</v>
      </c>
      <c r="C50" s="25" t="s">
        <v>32</v>
      </c>
      <c r="D50" s="26"/>
      <c r="E50" s="23" t="s">
        <v>28</v>
      </c>
      <c r="F50" s="36"/>
      <c r="G50" s="37"/>
      <c r="H50" s="37"/>
      <c r="I50" s="37"/>
      <c r="J50" s="37"/>
      <c r="K50" s="37"/>
      <c r="L50" s="37"/>
      <c r="M50" s="37"/>
      <c r="N50" s="37"/>
      <c r="O50" s="38"/>
    </row>
    <row r="51" spans="1:15" x14ac:dyDescent="0.25">
      <c r="F51" s="36"/>
      <c r="G51" s="37"/>
      <c r="H51" s="1"/>
      <c r="I51" s="2"/>
      <c r="J51" s="37"/>
      <c r="K51" s="37"/>
      <c r="L51" s="37"/>
      <c r="M51" s="37"/>
      <c r="N51" s="37"/>
      <c r="O51" s="38"/>
    </row>
    <row r="52" spans="1:15" x14ac:dyDescent="0.25">
      <c r="A52" s="23" t="s">
        <v>33</v>
      </c>
      <c r="B52" t="e">
        <f>(D50-B45)/B46</f>
        <v>#DIV/0!</v>
      </c>
      <c r="F52" s="36"/>
      <c r="G52" s="37" t="s">
        <v>43</v>
      </c>
      <c r="H52" s="31" t="s">
        <v>42</v>
      </c>
      <c r="I52" s="32" t="s">
        <v>45</v>
      </c>
      <c r="J52" s="37"/>
      <c r="K52" s="43" t="s">
        <v>48</v>
      </c>
      <c r="L52" s="37"/>
      <c r="M52" s="37"/>
      <c r="N52" s="37"/>
      <c r="O52" s="38"/>
    </row>
    <row r="53" spans="1:15" x14ac:dyDescent="0.25">
      <c r="A53" s="23" t="s">
        <v>34</v>
      </c>
      <c r="B53" s="18" t="e">
        <f>NORMSDIST(B52)</f>
        <v>#DIV/0!</v>
      </c>
      <c r="F53" s="36"/>
      <c r="G53" s="37"/>
      <c r="H53" s="3"/>
      <c r="I53" s="4"/>
      <c r="J53" s="37"/>
      <c r="K53" s="37"/>
      <c r="L53" s="37"/>
      <c r="M53" s="37"/>
      <c r="N53" s="37"/>
      <c r="O53" s="38"/>
    </row>
    <row r="54" spans="1:15" x14ac:dyDescent="0.25">
      <c r="B54" s="18"/>
      <c r="F54" s="36"/>
      <c r="G54" s="37"/>
      <c r="H54" s="37"/>
      <c r="I54" s="37"/>
      <c r="J54" s="37"/>
      <c r="K54" s="37"/>
      <c r="L54" s="37"/>
      <c r="M54" s="37"/>
      <c r="N54" s="37"/>
      <c r="O54" s="38"/>
    </row>
    <row r="55" spans="1:15" ht="13.8" thickBot="1" x14ac:dyDescent="0.3">
      <c r="F55" s="40"/>
      <c r="G55" s="41"/>
      <c r="H55" s="41"/>
      <c r="I55" s="41"/>
      <c r="J55" s="41"/>
      <c r="K55" s="41"/>
      <c r="L55" s="41"/>
      <c r="M55" s="41"/>
      <c r="N55" s="41"/>
      <c r="O55" s="42"/>
    </row>
    <row r="56" spans="1:15" x14ac:dyDescent="0.25">
      <c r="A56" s="10" t="s">
        <v>35</v>
      </c>
    </row>
    <row r="57" spans="1:15" x14ac:dyDescent="0.25">
      <c r="A57" s="23" t="s">
        <v>34</v>
      </c>
      <c r="B57" s="27">
        <f>75%</f>
        <v>0.75</v>
      </c>
    </row>
    <row r="58" spans="1:15" x14ac:dyDescent="0.25">
      <c r="A58" s="23" t="s">
        <v>33</v>
      </c>
    </row>
    <row r="59" spans="1:15" x14ac:dyDescent="0.25">
      <c r="A59" s="28" t="s">
        <v>36</v>
      </c>
      <c r="C59" s="19"/>
      <c r="D59" s="22"/>
    </row>
    <row r="60" spans="1:15" x14ac:dyDescent="0.25">
      <c r="A60" s="23" t="s">
        <v>37</v>
      </c>
    </row>
    <row r="61" spans="1:15" x14ac:dyDescent="0.25">
      <c r="A61" s="23" t="s">
        <v>31</v>
      </c>
      <c r="B61" s="11">
        <f>B58*B46+B45</f>
        <v>0</v>
      </c>
      <c r="C61" s="25" t="s">
        <v>38</v>
      </c>
    </row>
  </sheetData>
  <mergeCells count="1">
    <mergeCell ref="B29:D29"/>
  </mergeCells>
  <phoneticPr fontId="2" type="noConversion"/>
  <pageMargins left="0.19685039370078741" right="0.19685039370078741" top="0.98425196850393704" bottom="0.98425196850393704" header="0" footer="0"/>
  <pageSetup paperSize="119" scale="59" fitToHeight="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Willatt Herrera</dc:creator>
  <cp:lastModifiedBy>cwillatt</cp:lastModifiedBy>
  <cp:lastPrinted>2007-06-25T03:30:41Z</cp:lastPrinted>
  <dcterms:created xsi:type="dcterms:W3CDTF">2006-12-15T14:54:18Z</dcterms:created>
  <dcterms:modified xsi:type="dcterms:W3CDTF">2022-08-02T19:09:22Z</dcterms:modified>
</cp:coreProperties>
</file>