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chwil\Documents\Christian\Mis Empresas\DGE Learning\"/>
    </mc:Choice>
  </mc:AlternateContent>
  <xr:revisionPtr revIDLastSave="0" documentId="13_ncr:1_{CCEC38D4-79E2-4B74-9545-BABADA9DB57A}" xr6:coauthVersionLast="47" xr6:coauthVersionMax="47" xr10:uidLastSave="{00000000-0000-0000-0000-000000000000}"/>
  <bookViews>
    <workbookView xWindow="-120" yWindow="-120" windowWidth="29040" windowHeight="15840" xr2:uid="{00000000-000D-0000-FFFF-FFFF00000000}"/>
  </bookViews>
  <sheets>
    <sheet name="Hoja1" sheetId="1" r:id="rId1"/>
    <sheet name="Hoja2" sheetId="2" r:id="rId2"/>
    <sheet name="Hoja3" sheetId="3" r:id="rId3"/>
  </sheets>
  <definedNames>
    <definedName name="_xlnm.Print_Area" localSheetId="0">Hoja1!$A$2:$P$59</definedName>
  </definedNames>
  <calcPr calcId="191029"/>
</workbook>
</file>

<file path=xl/calcChain.xml><?xml version="1.0" encoding="utf-8"?>
<calcChain xmlns="http://schemas.openxmlformats.org/spreadsheetml/2006/main">
  <c r="B59" i="1" l="1"/>
  <c r="B55" i="1"/>
  <c r="B48" i="1"/>
  <c r="B50" i="1" l="1"/>
  <c r="B51" i="1" s="1"/>
</calcChain>
</file>

<file path=xl/sharedStrings.xml><?xml version="1.0" encoding="utf-8"?>
<sst xmlns="http://schemas.openxmlformats.org/spreadsheetml/2006/main" count="76" uniqueCount="71">
  <si>
    <t>Act. 1</t>
  </si>
  <si>
    <t>Act. 2</t>
  </si>
  <si>
    <t>Act. 3</t>
  </si>
  <si>
    <t>Act. 4</t>
  </si>
  <si>
    <t>Act. 5</t>
  </si>
  <si>
    <t>Act. 6</t>
  </si>
  <si>
    <t>Act. 7</t>
  </si>
  <si>
    <t>Act. 8</t>
  </si>
  <si>
    <t>Act. 9</t>
  </si>
  <si>
    <t>Act.</t>
  </si>
  <si>
    <t>p</t>
  </si>
  <si>
    <t>m</t>
  </si>
  <si>
    <t>o</t>
  </si>
  <si>
    <t>N°</t>
  </si>
  <si>
    <t>s</t>
  </si>
  <si>
    <t>Duraciones (meses)</t>
  </si>
  <si>
    <t>4. DURACIÓN TOTAL DEL PROYECTO Y VARIANZA</t>
  </si>
  <si>
    <t>Te</t>
  </si>
  <si>
    <t>5. RESPUESTAS</t>
  </si>
  <si>
    <t>meses</t>
  </si>
  <si>
    <t>mes</t>
  </si>
  <si>
    <t>a.</t>
  </si>
  <si>
    <t>T*</t>
  </si>
  <si>
    <t>Z</t>
  </si>
  <si>
    <t>Prob (z&lt;=Z)</t>
  </si>
  <si>
    <t>b.</t>
  </si>
  <si>
    <t>Z = (T*-Te)/s</t>
  </si>
  <si>
    <t xml:space="preserve">Luego </t>
  </si>
  <si>
    <t xml:space="preserve">--&gt; </t>
  </si>
  <si>
    <t>Considere un calendario de trabajo en días corridos (común en minería).</t>
  </si>
  <si>
    <t>Act. A</t>
  </si>
  <si>
    <t>Act. B</t>
  </si>
  <si>
    <t>a</t>
  </si>
  <si>
    <t>Da</t>
  </si>
  <si>
    <t>Db</t>
  </si>
  <si>
    <t>D = a + Db = a/Da x Da + Db</t>
  </si>
  <si>
    <t>Recuerde que para una Ruta Crítica con relación CC:</t>
  </si>
  <si>
    <t>Porcentaje de A que debe ser completado para iniciar B</t>
  </si>
  <si>
    <t>Proyecto de repotenciamiento de sistema de bombeo en faena minera (Por Christian Willatt H., M. Eng.)</t>
  </si>
  <si>
    <t>Para implementarlo, la empresa minera licitará el proyecto descrito a suma alzada con el alcance y tareas que se indican más abajo (red CPM).  Asuma que Ud. es parte de una compañía proveedora calificada para participar presentando una oferta.</t>
  </si>
  <si>
    <t>a. Si su empresa usa un 10% de contingencia para los tiempos de desarrollo, ¿cuál es la probabilidad de completar el proyecto dentro de este plazo máximo?</t>
  </si>
  <si>
    <t>b. El proveedor presentará una oferta si tiene al menos un 75% de probabilidad de completarlo a tiempo.  ¿Cuál es la mínima duración que satisface este criterio?</t>
  </si>
  <si>
    <t>Descripción</t>
  </si>
  <si>
    <t>Ingeniería de detalle y especificaciones</t>
  </si>
  <si>
    <t>Compra de bombas y tuberías principales (importación)</t>
  </si>
  <si>
    <t>Excavación y fundaciones para bombas</t>
  </si>
  <si>
    <t>Construcción de estanque de retención / base civil</t>
  </si>
  <si>
    <t>Montaje de tuberías de impulsión y retorno</t>
  </si>
  <si>
    <t>Instalación eléctrica y control</t>
  </si>
  <si>
    <t>Pruebas mecánicas (sin carga)</t>
  </si>
  <si>
    <t>Puesta en marcha y pruebas hidráulicas</t>
  </si>
  <si>
    <t>-----------------------------&gt;</t>
  </si>
  <si>
    <t>La minera Altura Cobre requiere incrementar la capacidad de recirculación de solución rica (PLS) en el área principal de pilas de lixiviación. Para ello, ha decidido instalar un nuevo sistema de bombeo de refuerzo, compuesto por bombas de alta capacidad, tuberías, un estanque de retención y un sistema eléctrico de control y automatización.</t>
  </si>
  <si>
    <t>SOLUCIÓN</t>
  </si>
  <si>
    <r>
      <t>d</t>
    </r>
    <r>
      <rPr>
        <vertAlign val="subscript"/>
        <sz val="12"/>
        <rFont val="Tw Cen MT"/>
        <family val="2"/>
      </rPr>
      <t>e</t>
    </r>
  </si>
  <si>
    <r>
      <t>s</t>
    </r>
    <r>
      <rPr>
        <vertAlign val="superscript"/>
        <sz val="12"/>
        <rFont val="Tw Cen MT"/>
        <family val="2"/>
      </rPr>
      <t>2</t>
    </r>
  </si>
  <si>
    <t>Para cada tarea, el equipo analizó las duraciones y determinaron las 3 duraciones PERT para cada una.</t>
  </si>
  <si>
    <t>1. DATOS DE LAS ACTIVIDADES Y CÁCULO DE ESTIMADORES (DURACIÓN ESPERADA Y VARIANZA)</t>
  </si>
  <si>
    <t>2. CÁLCULO DE FECHAS MÁS TEMPRANAS Y TARDÍAS ---&gt; NAVIGANTT</t>
  </si>
  <si>
    <t>3. DETERMINACIÓN DE LA RUTA CRÍTICA ---&gt; NAVIGANTT</t>
  </si>
  <si>
    <t xml:space="preserve">Observaciones </t>
  </si>
  <si>
    <t>Duración dominada por iteraciones/revisiones del cliente.</t>
  </si>
  <si>
    <t>Incertidumbre en logística internacional y aduanas.</t>
  </si>
  <si>
    <t>Dependencia de condiciones de suelo y clima moderada.</t>
  </si>
  <si>
    <t>Estructura simple, duración casi fija.</t>
  </si>
  <si>
    <t>Posibles interferencias en campo y ajustes.</t>
  </si>
  <si>
    <t>Ajustes mecánicos y alineaciones precisas.</t>
  </si>
  <si>
    <t>Montaje civil-mecánico de bombas</t>
  </si>
  <si>
    <t>Riesgos de coordinación y pruebas internas.</t>
  </si>
  <si>
    <t>Bajo riesgo, posibles ajustes menores.</t>
  </si>
  <si>
    <t>Posibles fallas iniciales y ajustes finales.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</si>
</sst>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name val="Arial"/>
    </font>
    <font>
      <sz val="10"/>
      <name val="Arial"/>
      <family val="2"/>
    </font>
    <font>
      <sz val="8"/>
      <name val="Arial"/>
      <family val="2"/>
    </font>
    <font>
      <b/>
      <sz val="16"/>
      <name val="Tw Cen MT"/>
      <family val="2"/>
    </font>
    <font>
      <sz val="10"/>
      <name val="Tw Cen MT"/>
      <family val="2"/>
    </font>
    <font>
      <b/>
      <sz val="10"/>
      <name val="Tw Cen MT"/>
      <family val="2"/>
    </font>
    <font>
      <sz val="11"/>
      <name val="Tw Cen MT"/>
      <family val="2"/>
    </font>
    <font>
      <sz val="12"/>
      <name val="Tw Cen MT"/>
      <family val="2"/>
    </font>
    <font>
      <b/>
      <sz val="12"/>
      <name val="Tw Cen MT"/>
      <family val="2"/>
    </font>
    <font>
      <vertAlign val="subscript"/>
      <sz val="12"/>
      <name val="Tw Cen MT"/>
      <family val="2"/>
    </font>
    <font>
      <vertAlign val="superscript"/>
      <sz val="12"/>
      <name val="Tw Cen MT"/>
      <family val="2"/>
    </font>
    <font>
      <sz val="12"/>
      <color indexed="10"/>
      <name val="Tw Cen MT"/>
      <family val="2"/>
    </font>
    <font>
      <sz val="12"/>
      <color indexed="12"/>
      <name val="Tw Cen MT"/>
      <family val="2"/>
    </font>
    <font>
      <b/>
      <u/>
      <sz val="14"/>
      <name val="Tw Cen MT"/>
      <family val="2"/>
    </font>
  </fonts>
  <fills count="3">
    <fill>
      <patternFill patternType="none"/>
    </fill>
    <fill>
      <patternFill patternType="gray125"/>
    </fill>
    <fill>
      <patternFill patternType="solid">
        <fgColor rgb="FFFFC000"/>
        <bgColor indexed="64"/>
      </patternFill>
    </fill>
  </fills>
  <borders count="1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2">
    <xf numFmtId="0" fontId="0" fillId="0" borderId="0"/>
    <xf numFmtId="9" fontId="1" fillId="0" borderId="0" applyFont="0" applyFill="0" applyBorder="0" applyAlignment="0" applyProtection="0"/>
  </cellStyleXfs>
  <cellXfs count="48">
    <xf numFmtId="0" fontId="0" fillId="0" borderId="0" xfId="0"/>
    <xf numFmtId="0" fontId="3" fillId="0" borderId="0" xfId="0" applyFont="1"/>
    <xf numFmtId="0" fontId="4" fillId="0" borderId="0" xfId="0" applyFont="1"/>
    <xf numFmtId="0" fontId="5" fillId="0" borderId="0" xfId="0" applyFont="1"/>
    <xf numFmtId="0" fontId="4" fillId="0" borderId="1" xfId="0" applyFont="1" applyBorder="1" applyAlignment="1">
      <alignment horizontal="right"/>
    </xf>
    <xf numFmtId="0" fontId="4" fillId="0" borderId="2" xfId="0" applyFont="1" applyBorder="1" applyAlignment="1">
      <alignment horizontal="right"/>
    </xf>
    <xf numFmtId="0" fontId="4" fillId="0" borderId="1" xfId="0" applyFont="1" applyBorder="1"/>
    <xf numFmtId="0" fontId="4" fillId="0" borderId="2" xfId="0" applyFont="1" applyBorder="1"/>
    <xf numFmtId="0" fontId="4" fillId="0" borderId="5" xfId="0" applyFont="1" applyBorder="1" applyAlignment="1">
      <alignment horizontal="center"/>
    </xf>
    <xf numFmtId="0" fontId="4" fillId="0" borderId="6" xfId="0" applyFont="1" applyBorder="1" applyAlignment="1">
      <alignment horizontal="center"/>
    </xf>
    <xf numFmtId="0" fontId="4" fillId="0" borderId="3" xfId="0" applyFont="1" applyBorder="1"/>
    <xf numFmtId="0" fontId="4" fillId="0" borderId="4" xfId="0" applyFont="1" applyBorder="1"/>
    <xf numFmtId="0" fontId="4" fillId="0" borderId="0" xfId="0" applyFont="1" applyAlignment="1">
      <alignment horizontal="center"/>
    </xf>
    <xf numFmtId="0" fontId="6" fillId="0" borderId="0" xfId="0" applyFont="1"/>
    <xf numFmtId="0" fontId="7" fillId="0" borderId="0" xfId="0" applyFont="1" applyAlignment="1">
      <alignment vertical="top" wrapText="1"/>
    </xf>
    <xf numFmtId="0" fontId="7" fillId="0" borderId="0" xfId="0" applyFont="1"/>
    <xf numFmtId="0" fontId="8" fillId="0" borderId="0" xfId="0" applyFont="1"/>
    <xf numFmtId="0" fontId="7" fillId="0" borderId="0" xfId="0" applyFont="1" applyAlignment="1">
      <alignment horizontal="center"/>
    </xf>
    <xf numFmtId="0" fontId="7" fillId="0" borderId="0" xfId="0" applyFont="1" applyAlignment="1">
      <alignment horizontal="center"/>
    </xf>
    <xf numFmtId="0" fontId="7" fillId="0" borderId="7" xfId="0" applyFont="1" applyBorder="1" applyAlignment="1">
      <alignment horizontal="center"/>
    </xf>
    <xf numFmtId="0" fontId="11" fillId="0" borderId="0" xfId="0" applyFont="1"/>
    <xf numFmtId="2" fontId="11" fillId="0" borderId="0" xfId="0" applyNumberFormat="1" applyFont="1"/>
    <xf numFmtId="0" fontId="12" fillId="0" borderId="0" xfId="0" applyFont="1"/>
    <xf numFmtId="2" fontId="12" fillId="0" borderId="0" xfId="0" applyNumberFormat="1" applyFont="1"/>
    <xf numFmtId="2" fontId="7" fillId="0" borderId="0" xfId="0" applyNumberFormat="1" applyFont="1"/>
    <xf numFmtId="0" fontId="7" fillId="0" borderId="8" xfId="0" applyFont="1" applyBorder="1"/>
    <xf numFmtId="0" fontId="7" fillId="0" borderId="9" xfId="0" applyFont="1" applyBorder="1"/>
    <xf numFmtId="0" fontId="7" fillId="0" borderId="10" xfId="0" applyFont="1" applyBorder="1"/>
    <xf numFmtId="0" fontId="7" fillId="0" borderId="11" xfId="0" applyFont="1" applyBorder="1"/>
    <xf numFmtId="0" fontId="7" fillId="0" borderId="12" xfId="0" applyFont="1" applyBorder="1"/>
    <xf numFmtId="0" fontId="7" fillId="0" borderId="0" xfId="0" applyFont="1" applyAlignment="1">
      <alignment horizontal="left"/>
    </xf>
    <xf numFmtId="0" fontId="7" fillId="0" borderId="1" xfId="0" applyFont="1" applyBorder="1"/>
    <xf numFmtId="0" fontId="7" fillId="0" borderId="2" xfId="0" applyFont="1" applyBorder="1"/>
    <xf numFmtId="0" fontId="7" fillId="0" borderId="0" xfId="0" applyFont="1" applyAlignment="1">
      <alignment horizontal="right"/>
    </xf>
    <xf numFmtId="0" fontId="7" fillId="0" borderId="5" xfId="0" applyFont="1" applyBorder="1"/>
    <xf numFmtId="0" fontId="7" fillId="0" borderId="6" xfId="0" applyFont="1" applyBorder="1"/>
    <xf numFmtId="0" fontId="7" fillId="0" borderId="3" xfId="0" applyFont="1" applyBorder="1"/>
    <xf numFmtId="0" fontId="7" fillId="0" borderId="4" xfId="0" applyFont="1" applyBorder="1"/>
    <xf numFmtId="0" fontId="7" fillId="0" borderId="0" xfId="0" quotePrefix="1" applyFont="1"/>
    <xf numFmtId="0" fontId="8" fillId="2" borderId="0" xfId="0" applyFont="1" applyFill="1" applyAlignment="1">
      <alignment horizontal="left"/>
    </xf>
    <xf numFmtId="164" fontId="7" fillId="0" borderId="0" xfId="1" applyNumberFormat="1" applyFont="1"/>
    <xf numFmtId="0" fontId="7" fillId="0" borderId="13" xfId="0" applyFont="1" applyBorder="1"/>
    <xf numFmtId="0" fontId="7" fillId="0" borderId="14" xfId="0" applyFont="1" applyBorder="1"/>
    <xf numFmtId="0" fontId="7" fillId="0" borderId="15" xfId="0" applyFont="1" applyBorder="1"/>
    <xf numFmtId="9" fontId="7" fillId="0" borderId="0" xfId="1" applyFont="1"/>
    <xf numFmtId="0" fontId="7" fillId="0" borderId="0" xfId="0" quotePrefix="1" applyFont="1" applyAlignment="1">
      <alignment horizontal="left"/>
    </xf>
    <xf numFmtId="0" fontId="13" fillId="0" borderId="0" xfId="0" applyFont="1"/>
    <xf numFmtId="0" fontId="4" fillId="0" borderId="7" xfId="0" applyFont="1" applyBorder="1"/>
  </cellXfs>
  <cellStyles count="2">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0</xdr:colOff>
      <xdr:row>9</xdr:row>
      <xdr:rowOff>66675</xdr:rowOff>
    </xdr:from>
    <xdr:to>
      <xdr:col>7</xdr:col>
      <xdr:colOff>0</xdr:colOff>
      <xdr:row>12</xdr:row>
      <xdr:rowOff>28575</xdr:rowOff>
    </xdr:to>
    <xdr:sp macro="" textlink="">
      <xdr:nvSpPr>
        <xdr:cNvPr id="1026" name="Freeform 2">
          <a:extLst>
            <a:ext uri="{FF2B5EF4-FFF2-40B4-BE49-F238E27FC236}">
              <a16:creationId xmlns:a16="http://schemas.microsoft.com/office/drawing/2014/main" id="{00000000-0008-0000-0000-000002040000}"/>
            </a:ext>
          </a:extLst>
        </xdr:cNvPr>
        <xdr:cNvSpPr>
          <a:spLocks/>
        </xdr:cNvSpPr>
      </xdr:nvSpPr>
      <xdr:spPr bwMode="auto">
        <a:xfrm>
          <a:off x="3248025" y="2009775"/>
          <a:ext cx="1524000" cy="447675"/>
        </a:xfrm>
        <a:custGeom>
          <a:avLst/>
          <a:gdLst/>
          <a:ahLst/>
          <a:cxnLst>
            <a:cxn ang="0">
              <a:pos x="0" y="0"/>
            </a:cxn>
            <a:cxn ang="0">
              <a:pos x="80" y="0"/>
            </a:cxn>
            <a:cxn ang="0">
              <a:pos x="80" y="56"/>
            </a:cxn>
            <a:cxn ang="0">
              <a:pos x="160" y="56"/>
            </a:cxn>
          </a:cxnLst>
          <a:rect l="0" t="0" r="r" b="b"/>
          <a:pathLst>
            <a:path w="160" h="56">
              <a:moveTo>
                <a:pt x="0" y="0"/>
              </a:moveTo>
              <a:lnTo>
                <a:pt x="80" y="0"/>
              </a:lnTo>
              <a:lnTo>
                <a:pt x="80" y="56"/>
              </a:lnTo>
              <a:lnTo>
                <a:pt x="160" y="56"/>
              </a:lnTo>
            </a:path>
          </a:pathLst>
        </a:custGeom>
        <a:noFill/>
        <a:ln w="9525" cap="flat" cmpd="sng">
          <a:solidFill>
            <a:srgbClr val="000000"/>
          </a:solidFill>
          <a:prstDash val="solid"/>
          <a:round/>
          <a:headEnd type="none" w="med" len="med"/>
          <a:tailEnd type="triangle" w="med" len="med"/>
        </a:ln>
        <a:effectLst/>
      </xdr:spPr>
    </xdr:sp>
    <xdr:clientData/>
  </xdr:twoCellAnchor>
  <xdr:twoCellAnchor>
    <xdr:from>
      <xdr:col>5</xdr:col>
      <xdr:colOff>0</xdr:colOff>
      <xdr:row>15</xdr:row>
      <xdr:rowOff>76200</xdr:rowOff>
    </xdr:from>
    <xdr:to>
      <xdr:col>10</xdr:col>
      <xdr:colOff>733425</xdr:colOff>
      <xdr:row>15</xdr:row>
      <xdr:rowOff>121919</xdr:rowOff>
    </xdr:to>
    <xdr:sp macro="" textlink="">
      <xdr:nvSpPr>
        <xdr:cNvPr id="1027" name="Freeform 3">
          <a:extLst>
            <a:ext uri="{FF2B5EF4-FFF2-40B4-BE49-F238E27FC236}">
              <a16:creationId xmlns:a16="http://schemas.microsoft.com/office/drawing/2014/main" id="{00000000-0008-0000-0000-000003040000}"/>
            </a:ext>
          </a:extLst>
        </xdr:cNvPr>
        <xdr:cNvSpPr>
          <a:spLocks/>
        </xdr:cNvSpPr>
      </xdr:nvSpPr>
      <xdr:spPr bwMode="auto">
        <a:xfrm>
          <a:off x="3251200" y="3048000"/>
          <a:ext cx="4543425" cy="45719"/>
        </a:xfrm>
        <a:custGeom>
          <a:avLst/>
          <a:gdLst/>
          <a:ahLst/>
          <a:cxnLst>
            <a:cxn ang="0">
              <a:pos x="0" y="38"/>
            </a:cxn>
            <a:cxn ang="0">
              <a:pos x="81" y="38"/>
            </a:cxn>
            <a:cxn ang="0">
              <a:pos x="81" y="0"/>
            </a:cxn>
            <a:cxn ang="0">
              <a:pos x="160" y="0"/>
            </a:cxn>
          </a:cxnLst>
          <a:rect l="0" t="0" r="r" b="b"/>
          <a:pathLst>
            <a:path w="160" h="38">
              <a:moveTo>
                <a:pt x="0" y="38"/>
              </a:moveTo>
              <a:lnTo>
                <a:pt x="81" y="38"/>
              </a:lnTo>
              <a:lnTo>
                <a:pt x="81" y="0"/>
              </a:lnTo>
              <a:lnTo>
                <a:pt x="160" y="0"/>
              </a:lnTo>
            </a:path>
          </a:pathLst>
        </a:custGeom>
        <a:noFill/>
        <a:ln w="9525" cap="flat" cmpd="sng">
          <a:solidFill>
            <a:srgbClr val="000000"/>
          </a:solidFill>
          <a:prstDash val="solid"/>
          <a:round/>
          <a:headEnd type="none" w="med" len="med"/>
          <a:tailEnd type="triangle" w="med" len="med"/>
        </a:ln>
        <a:effectLst/>
      </xdr:spPr>
    </xdr:sp>
    <xdr:clientData/>
  </xdr:twoCellAnchor>
  <xdr:twoCellAnchor>
    <xdr:from>
      <xdr:col>5</xdr:col>
      <xdr:colOff>0</xdr:colOff>
      <xdr:row>18</xdr:row>
      <xdr:rowOff>38100</xdr:rowOff>
    </xdr:from>
    <xdr:to>
      <xdr:col>7</xdr:col>
      <xdr:colOff>0</xdr:colOff>
      <xdr:row>20</xdr:row>
      <xdr:rowOff>76200</xdr:rowOff>
    </xdr:to>
    <xdr:sp macro="" textlink="">
      <xdr:nvSpPr>
        <xdr:cNvPr id="1028" name="Freeform 4">
          <a:extLst>
            <a:ext uri="{FF2B5EF4-FFF2-40B4-BE49-F238E27FC236}">
              <a16:creationId xmlns:a16="http://schemas.microsoft.com/office/drawing/2014/main" id="{00000000-0008-0000-0000-000004040000}"/>
            </a:ext>
          </a:extLst>
        </xdr:cNvPr>
        <xdr:cNvSpPr>
          <a:spLocks/>
        </xdr:cNvSpPr>
      </xdr:nvSpPr>
      <xdr:spPr bwMode="auto">
        <a:xfrm>
          <a:off x="3248025" y="3438525"/>
          <a:ext cx="1524000" cy="361950"/>
        </a:xfrm>
        <a:custGeom>
          <a:avLst/>
          <a:gdLst/>
          <a:ahLst/>
          <a:cxnLst>
            <a:cxn ang="0">
              <a:pos x="0" y="38"/>
            </a:cxn>
            <a:cxn ang="0">
              <a:pos x="79" y="38"/>
            </a:cxn>
            <a:cxn ang="0">
              <a:pos x="79" y="0"/>
            </a:cxn>
            <a:cxn ang="0">
              <a:pos x="160" y="0"/>
            </a:cxn>
          </a:cxnLst>
          <a:rect l="0" t="0" r="r" b="b"/>
          <a:pathLst>
            <a:path w="160" h="38">
              <a:moveTo>
                <a:pt x="0" y="38"/>
              </a:moveTo>
              <a:lnTo>
                <a:pt x="79" y="38"/>
              </a:lnTo>
              <a:lnTo>
                <a:pt x="79" y="0"/>
              </a:lnTo>
              <a:lnTo>
                <a:pt x="160" y="0"/>
              </a:lnTo>
            </a:path>
          </a:pathLst>
        </a:custGeom>
        <a:noFill/>
        <a:ln w="9525">
          <a:solidFill>
            <a:srgbClr val="000000"/>
          </a:solidFill>
          <a:round/>
          <a:headEnd type="none" w="med" len="med"/>
          <a:tailEnd type="triangle" w="med" len="med"/>
        </a:ln>
      </xdr:spPr>
    </xdr:sp>
    <xdr:clientData/>
  </xdr:twoCellAnchor>
  <xdr:twoCellAnchor>
    <xdr:from>
      <xdr:col>2</xdr:col>
      <xdr:colOff>342900</xdr:colOff>
      <xdr:row>9</xdr:row>
      <xdr:rowOff>66675</xdr:rowOff>
    </xdr:from>
    <xdr:to>
      <xdr:col>3</xdr:col>
      <xdr:colOff>0</xdr:colOff>
      <xdr:row>15</xdr:row>
      <xdr:rowOff>114300</xdr:rowOff>
    </xdr:to>
    <xdr:sp macro="" textlink="">
      <xdr:nvSpPr>
        <xdr:cNvPr id="1029" name="Freeform 5">
          <a:extLst>
            <a:ext uri="{FF2B5EF4-FFF2-40B4-BE49-F238E27FC236}">
              <a16:creationId xmlns:a16="http://schemas.microsoft.com/office/drawing/2014/main" id="{00000000-0008-0000-0000-000005040000}"/>
            </a:ext>
          </a:extLst>
        </xdr:cNvPr>
        <xdr:cNvSpPr>
          <a:spLocks/>
        </xdr:cNvSpPr>
      </xdr:nvSpPr>
      <xdr:spPr bwMode="auto">
        <a:xfrm>
          <a:off x="1304925" y="2009775"/>
          <a:ext cx="419100" cy="1019175"/>
        </a:xfrm>
        <a:custGeom>
          <a:avLst/>
          <a:gdLst/>
          <a:ahLst/>
          <a:cxnLst>
            <a:cxn ang="0">
              <a:pos x="44" y="0"/>
            </a:cxn>
            <a:cxn ang="0">
              <a:pos x="0" y="0"/>
            </a:cxn>
            <a:cxn ang="0">
              <a:pos x="0" y="107"/>
            </a:cxn>
            <a:cxn ang="0">
              <a:pos x="44" y="107"/>
            </a:cxn>
          </a:cxnLst>
          <a:rect l="0" t="0" r="r" b="b"/>
          <a:pathLst>
            <a:path w="44" h="107">
              <a:moveTo>
                <a:pt x="44" y="0"/>
              </a:moveTo>
              <a:lnTo>
                <a:pt x="0" y="0"/>
              </a:lnTo>
              <a:lnTo>
                <a:pt x="0" y="107"/>
              </a:lnTo>
              <a:lnTo>
                <a:pt x="44" y="107"/>
              </a:lnTo>
            </a:path>
          </a:pathLst>
        </a:custGeom>
        <a:noFill/>
        <a:ln w="9525">
          <a:solidFill>
            <a:srgbClr val="000000"/>
          </a:solidFill>
          <a:round/>
          <a:headEnd type="none" w="med" len="med"/>
          <a:tailEnd type="triangle" w="med" len="med"/>
        </a:ln>
      </xdr:spPr>
    </xdr:sp>
    <xdr:clientData/>
  </xdr:twoCellAnchor>
  <xdr:twoCellAnchor>
    <xdr:from>
      <xdr:col>2</xdr:col>
      <xdr:colOff>85725</xdr:colOff>
      <xdr:row>8</xdr:row>
      <xdr:rowOff>114300</xdr:rowOff>
    </xdr:from>
    <xdr:to>
      <xdr:col>3</xdr:col>
      <xdr:colOff>0</xdr:colOff>
      <xdr:row>20</xdr:row>
      <xdr:rowOff>114300</xdr:rowOff>
    </xdr:to>
    <xdr:sp macro="" textlink="">
      <xdr:nvSpPr>
        <xdr:cNvPr id="1030" name="Freeform 6">
          <a:extLst>
            <a:ext uri="{FF2B5EF4-FFF2-40B4-BE49-F238E27FC236}">
              <a16:creationId xmlns:a16="http://schemas.microsoft.com/office/drawing/2014/main" id="{00000000-0008-0000-0000-000006040000}"/>
            </a:ext>
          </a:extLst>
        </xdr:cNvPr>
        <xdr:cNvSpPr>
          <a:spLocks/>
        </xdr:cNvSpPr>
      </xdr:nvSpPr>
      <xdr:spPr bwMode="auto">
        <a:xfrm>
          <a:off x="1047750" y="1895475"/>
          <a:ext cx="676275" cy="1943100"/>
        </a:xfrm>
        <a:custGeom>
          <a:avLst/>
          <a:gdLst/>
          <a:ahLst/>
          <a:cxnLst>
            <a:cxn ang="0">
              <a:pos x="71" y="0"/>
            </a:cxn>
            <a:cxn ang="0">
              <a:pos x="0" y="0"/>
            </a:cxn>
            <a:cxn ang="0">
              <a:pos x="0" y="204"/>
            </a:cxn>
            <a:cxn ang="0">
              <a:pos x="71" y="204"/>
            </a:cxn>
          </a:cxnLst>
          <a:rect l="0" t="0" r="r" b="b"/>
          <a:pathLst>
            <a:path w="71" h="204">
              <a:moveTo>
                <a:pt x="71" y="0"/>
              </a:moveTo>
              <a:lnTo>
                <a:pt x="0" y="0"/>
              </a:lnTo>
              <a:lnTo>
                <a:pt x="0" y="204"/>
              </a:lnTo>
              <a:lnTo>
                <a:pt x="71" y="204"/>
              </a:lnTo>
            </a:path>
          </a:pathLst>
        </a:custGeom>
        <a:noFill/>
        <a:ln w="9525">
          <a:solidFill>
            <a:srgbClr val="000000"/>
          </a:solidFill>
          <a:round/>
          <a:headEnd type="none" w="med" len="med"/>
          <a:tailEnd type="triangle" w="med" len="med"/>
        </a:ln>
      </xdr:spPr>
    </xdr:sp>
    <xdr:clientData/>
  </xdr:twoCellAnchor>
  <xdr:twoCellAnchor>
    <xdr:from>
      <xdr:col>9</xdr:col>
      <xdr:colOff>0</xdr:colOff>
      <xdr:row>12</xdr:row>
      <xdr:rowOff>85725</xdr:rowOff>
    </xdr:from>
    <xdr:to>
      <xdr:col>11</xdr:col>
      <xdr:colOff>0</xdr:colOff>
      <xdr:row>14</xdr:row>
      <xdr:rowOff>104775</xdr:rowOff>
    </xdr:to>
    <xdr:sp macro="" textlink="">
      <xdr:nvSpPr>
        <xdr:cNvPr id="1032" name="Freeform 8">
          <a:extLst>
            <a:ext uri="{FF2B5EF4-FFF2-40B4-BE49-F238E27FC236}">
              <a16:creationId xmlns:a16="http://schemas.microsoft.com/office/drawing/2014/main" id="{00000000-0008-0000-0000-000008040000}"/>
            </a:ext>
          </a:extLst>
        </xdr:cNvPr>
        <xdr:cNvSpPr>
          <a:spLocks/>
        </xdr:cNvSpPr>
      </xdr:nvSpPr>
      <xdr:spPr bwMode="auto">
        <a:xfrm>
          <a:off x="6296025" y="2514600"/>
          <a:ext cx="1524000" cy="342900"/>
        </a:xfrm>
        <a:custGeom>
          <a:avLst/>
          <a:gdLst/>
          <a:ahLst/>
          <a:cxnLst>
            <a:cxn ang="0">
              <a:pos x="0" y="0"/>
            </a:cxn>
            <a:cxn ang="0">
              <a:pos x="80" y="0"/>
            </a:cxn>
            <a:cxn ang="0">
              <a:pos x="80" y="56"/>
            </a:cxn>
            <a:cxn ang="0">
              <a:pos x="160" y="56"/>
            </a:cxn>
          </a:cxnLst>
          <a:rect l="0" t="0" r="r" b="b"/>
          <a:pathLst>
            <a:path w="160" h="56">
              <a:moveTo>
                <a:pt x="0" y="0"/>
              </a:moveTo>
              <a:lnTo>
                <a:pt x="80" y="0"/>
              </a:lnTo>
              <a:lnTo>
                <a:pt x="80" y="56"/>
              </a:lnTo>
              <a:lnTo>
                <a:pt x="160" y="56"/>
              </a:lnTo>
            </a:path>
          </a:pathLst>
        </a:custGeom>
        <a:noFill/>
        <a:ln w="9525" cap="flat" cmpd="sng">
          <a:solidFill>
            <a:srgbClr val="000000"/>
          </a:solidFill>
          <a:prstDash val="solid"/>
          <a:round/>
          <a:headEnd type="none" w="med" len="med"/>
          <a:tailEnd type="triangle" w="med" len="med"/>
        </a:ln>
        <a:effectLst/>
      </xdr:spPr>
    </xdr:sp>
    <xdr:clientData/>
  </xdr:twoCellAnchor>
  <xdr:twoCellAnchor>
    <xdr:from>
      <xdr:col>9</xdr:col>
      <xdr:colOff>0</xdr:colOff>
      <xdr:row>16</xdr:row>
      <xdr:rowOff>47625</xdr:rowOff>
    </xdr:from>
    <xdr:to>
      <xdr:col>11</xdr:col>
      <xdr:colOff>0</xdr:colOff>
      <xdr:row>18</xdr:row>
      <xdr:rowOff>76200</xdr:rowOff>
    </xdr:to>
    <xdr:sp macro="" textlink="">
      <xdr:nvSpPr>
        <xdr:cNvPr id="1033" name="Freeform 9">
          <a:extLst>
            <a:ext uri="{FF2B5EF4-FFF2-40B4-BE49-F238E27FC236}">
              <a16:creationId xmlns:a16="http://schemas.microsoft.com/office/drawing/2014/main" id="{00000000-0008-0000-0000-000009040000}"/>
            </a:ext>
          </a:extLst>
        </xdr:cNvPr>
        <xdr:cNvSpPr>
          <a:spLocks/>
        </xdr:cNvSpPr>
      </xdr:nvSpPr>
      <xdr:spPr bwMode="auto">
        <a:xfrm flipV="1">
          <a:off x="6296025" y="3124200"/>
          <a:ext cx="1524000" cy="352425"/>
        </a:xfrm>
        <a:custGeom>
          <a:avLst/>
          <a:gdLst/>
          <a:ahLst/>
          <a:cxnLst>
            <a:cxn ang="0">
              <a:pos x="0" y="0"/>
            </a:cxn>
            <a:cxn ang="0">
              <a:pos x="80" y="0"/>
            </a:cxn>
            <a:cxn ang="0">
              <a:pos x="80" y="56"/>
            </a:cxn>
            <a:cxn ang="0">
              <a:pos x="160" y="56"/>
            </a:cxn>
          </a:cxnLst>
          <a:rect l="0" t="0" r="r" b="b"/>
          <a:pathLst>
            <a:path w="160" h="56">
              <a:moveTo>
                <a:pt x="0" y="0"/>
              </a:moveTo>
              <a:lnTo>
                <a:pt x="80" y="0"/>
              </a:lnTo>
              <a:lnTo>
                <a:pt x="80" y="56"/>
              </a:lnTo>
              <a:lnTo>
                <a:pt x="160" y="56"/>
              </a:lnTo>
            </a:path>
          </a:pathLst>
        </a:custGeom>
        <a:noFill/>
        <a:ln w="9525">
          <a:solidFill>
            <a:srgbClr val="000000"/>
          </a:solidFill>
          <a:round/>
          <a:headEnd type="none" w="med" len="med"/>
          <a:tailEnd type="triangle" w="med" len="med"/>
        </a:ln>
      </xdr:spPr>
    </xdr:sp>
    <xdr:clientData/>
  </xdr:twoCellAnchor>
  <xdr:twoCellAnchor>
    <xdr:from>
      <xdr:col>5</xdr:col>
      <xdr:colOff>0</xdr:colOff>
      <xdr:row>9</xdr:row>
      <xdr:rowOff>0</xdr:rowOff>
    </xdr:from>
    <xdr:to>
      <xdr:col>11</xdr:col>
      <xdr:colOff>0</xdr:colOff>
      <xdr:row>9</xdr:row>
      <xdr:rowOff>9525</xdr:rowOff>
    </xdr:to>
    <xdr:sp macro="" textlink="">
      <xdr:nvSpPr>
        <xdr:cNvPr id="1036" name="Line 12">
          <a:extLst>
            <a:ext uri="{FF2B5EF4-FFF2-40B4-BE49-F238E27FC236}">
              <a16:creationId xmlns:a16="http://schemas.microsoft.com/office/drawing/2014/main" id="{00000000-0008-0000-0000-00000C040000}"/>
            </a:ext>
          </a:extLst>
        </xdr:cNvPr>
        <xdr:cNvSpPr>
          <a:spLocks noChangeShapeType="1"/>
        </xdr:cNvSpPr>
      </xdr:nvSpPr>
      <xdr:spPr bwMode="auto">
        <a:xfrm>
          <a:off x="3248025" y="1943100"/>
          <a:ext cx="4572000" cy="9525"/>
        </a:xfrm>
        <a:prstGeom prst="line">
          <a:avLst/>
        </a:prstGeom>
        <a:noFill/>
        <a:ln w="9525" cap="flat" cmpd="sng">
          <a:solidFill>
            <a:srgbClr val="000000"/>
          </a:solidFill>
          <a:prstDash val="solid"/>
          <a:round/>
          <a:headEnd type="none" w="med" len="med"/>
          <a:tailEnd type="triangle" w="med" len="med"/>
        </a:ln>
        <a:effectLst/>
      </xdr:spPr>
    </xdr:sp>
    <xdr:clientData/>
  </xdr:twoCellAnchor>
  <xdr:twoCellAnchor>
    <xdr:from>
      <xdr:col>5</xdr:col>
      <xdr:colOff>0</xdr:colOff>
      <xdr:row>21</xdr:row>
      <xdr:rowOff>0</xdr:rowOff>
    </xdr:from>
    <xdr:to>
      <xdr:col>11</xdr:col>
      <xdr:colOff>0</xdr:colOff>
      <xdr:row>21</xdr:row>
      <xdr:rowOff>0</xdr:rowOff>
    </xdr:to>
    <xdr:sp macro="" textlink="">
      <xdr:nvSpPr>
        <xdr:cNvPr id="1037" name="Line 13">
          <a:extLst>
            <a:ext uri="{FF2B5EF4-FFF2-40B4-BE49-F238E27FC236}">
              <a16:creationId xmlns:a16="http://schemas.microsoft.com/office/drawing/2014/main" id="{00000000-0008-0000-0000-00000D040000}"/>
            </a:ext>
          </a:extLst>
        </xdr:cNvPr>
        <xdr:cNvSpPr>
          <a:spLocks noChangeShapeType="1"/>
        </xdr:cNvSpPr>
      </xdr:nvSpPr>
      <xdr:spPr bwMode="auto">
        <a:xfrm>
          <a:off x="3248025" y="3886200"/>
          <a:ext cx="4572000" cy="0"/>
        </a:xfrm>
        <a:prstGeom prst="line">
          <a:avLst/>
        </a:prstGeom>
        <a:noFill/>
        <a:ln w="9525">
          <a:solidFill>
            <a:srgbClr val="000000"/>
          </a:solidFill>
          <a:round/>
          <a:headEnd/>
          <a:tailEnd type="triangle" w="med" len="med"/>
        </a:ln>
      </xdr:spPr>
    </xdr:sp>
    <xdr:clientData/>
  </xdr:twoCellAnchor>
  <xdr:twoCellAnchor>
    <xdr:from>
      <xdr:col>13</xdr:col>
      <xdr:colOff>0</xdr:colOff>
      <xdr:row>9</xdr:row>
      <xdr:rowOff>76200</xdr:rowOff>
    </xdr:from>
    <xdr:to>
      <xdr:col>14</xdr:col>
      <xdr:colOff>0</xdr:colOff>
      <xdr:row>14</xdr:row>
      <xdr:rowOff>123825</xdr:rowOff>
    </xdr:to>
    <xdr:sp macro="" textlink="">
      <xdr:nvSpPr>
        <xdr:cNvPr id="1038" name="Freeform 14">
          <a:extLst>
            <a:ext uri="{FF2B5EF4-FFF2-40B4-BE49-F238E27FC236}">
              <a16:creationId xmlns:a16="http://schemas.microsoft.com/office/drawing/2014/main" id="{00000000-0008-0000-0000-00000E040000}"/>
            </a:ext>
          </a:extLst>
        </xdr:cNvPr>
        <xdr:cNvSpPr>
          <a:spLocks/>
        </xdr:cNvSpPr>
      </xdr:nvSpPr>
      <xdr:spPr bwMode="auto">
        <a:xfrm>
          <a:off x="9344025" y="2019300"/>
          <a:ext cx="762000" cy="857250"/>
        </a:xfrm>
        <a:custGeom>
          <a:avLst/>
          <a:gdLst/>
          <a:ahLst/>
          <a:cxnLst>
            <a:cxn ang="0">
              <a:pos x="0" y="0"/>
            </a:cxn>
            <a:cxn ang="0">
              <a:pos x="45" y="0"/>
            </a:cxn>
            <a:cxn ang="0">
              <a:pos x="45" y="90"/>
            </a:cxn>
            <a:cxn ang="0">
              <a:pos x="80" y="90"/>
            </a:cxn>
          </a:cxnLst>
          <a:rect l="0" t="0" r="r" b="b"/>
          <a:pathLst>
            <a:path w="80" h="90">
              <a:moveTo>
                <a:pt x="0" y="0"/>
              </a:moveTo>
              <a:lnTo>
                <a:pt x="45" y="0"/>
              </a:lnTo>
              <a:lnTo>
                <a:pt x="45" y="90"/>
              </a:lnTo>
              <a:lnTo>
                <a:pt x="80" y="90"/>
              </a:lnTo>
            </a:path>
          </a:pathLst>
        </a:custGeom>
        <a:noFill/>
        <a:ln w="9525">
          <a:solidFill>
            <a:srgbClr val="000000"/>
          </a:solidFill>
          <a:round/>
          <a:headEnd type="none" w="med" len="med"/>
          <a:tailEnd type="triangle" w="med" len="med"/>
        </a:ln>
      </xdr:spPr>
    </xdr:sp>
    <xdr:clientData/>
  </xdr:twoCellAnchor>
  <xdr:twoCellAnchor>
    <xdr:from>
      <xdr:col>13</xdr:col>
      <xdr:colOff>0</xdr:colOff>
      <xdr:row>15</xdr:row>
      <xdr:rowOff>104775</xdr:rowOff>
    </xdr:from>
    <xdr:to>
      <xdr:col>14</xdr:col>
      <xdr:colOff>0</xdr:colOff>
      <xdr:row>15</xdr:row>
      <xdr:rowOff>114300</xdr:rowOff>
    </xdr:to>
    <xdr:sp macro="" textlink="">
      <xdr:nvSpPr>
        <xdr:cNvPr id="1039" name="Line 15">
          <a:extLst>
            <a:ext uri="{FF2B5EF4-FFF2-40B4-BE49-F238E27FC236}">
              <a16:creationId xmlns:a16="http://schemas.microsoft.com/office/drawing/2014/main" id="{00000000-0008-0000-0000-00000F040000}"/>
            </a:ext>
          </a:extLst>
        </xdr:cNvPr>
        <xdr:cNvSpPr>
          <a:spLocks noChangeShapeType="1"/>
        </xdr:cNvSpPr>
      </xdr:nvSpPr>
      <xdr:spPr bwMode="auto">
        <a:xfrm>
          <a:off x="9344025" y="3019425"/>
          <a:ext cx="762000" cy="9525"/>
        </a:xfrm>
        <a:prstGeom prst="line">
          <a:avLst/>
        </a:prstGeom>
        <a:noFill/>
        <a:ln w="9525" cap="flat" cmpd="sng">
          <a:solidFill>
            <a:srgbClr val="000000"/>
          </a:solidFill>
          <a:prstDash val="solid"/>
          <a:round/>
          <a:headEnd type="none" w="med" len="med"/>
          <a:tailEnd type="triangle" w="med" len="med"/>
        </a:ln>
        <a:effectLst/>
      </xdr:spPr>
    </xdr:sp>
    <xdr:clientData/>
  </xdr:twoCellAnchor>
  <xdr:twoCellAnchor>
    <xdr:from>
      <xdr:col>13</xdr:col>
      <xdr:colOff>0</xdr:colOff>
      <xdr:row>16</xdr:row>
      <xdr:rowOff>76200</xdr:rowOff>
    </xdr:from>
    <xdr:to>
      <xdr:col>14</xdr:col>
      <xdr:colOff>0</xdr:colOff>
      <xdr:row>20</xdr:row>
      <xdr:rowOff>76200</xdr:rowOff>
    </xdr:to>
    <xdr:sp macro="" textlink="">
      <xdr:nvSpPr>
        <xdr:cNvPr id="1040" name="Freeform 16">
          <a:extLst>
            <a:ext uri="{FF2B5EF4-FFF2-40B4-BE49-F238E27FC236}">
              <a16:creationId xmlns:a16="http://schemas.microsoft.com/office/drawing/2014/main" id="{00000000-0008-0000-0000-000010040000}"/>
            </a:ext>
          </a:extLst>
        </xdr:cNvPr>
        <xdr:cNvSpPr>
          <a:spLocks/>
        </xdr:cNvSpPr>
      </xdr:nvSpPr>
      <xdr:spPr bwMode="auto">
        <a:xfrm>
          <a:off x="9344025" y="3152775"/>
          <a:ext cx="762000" cy="647700"/>
        </a:xfrm>
        <a:custGeom>
          <a:avLst/>
          <a:gdLst/>
          <a:ahLst/>
          <a:cxnLst>
            <a:cxn ang="0">
              <a:pos x="0" y="68"/>
            </a:cxn>
            <a:cxn ang="0">
              <a:pos x="35" y="68"/>
            </a:cxn>
            <a:cxn ang="0">
              <a:pos x="35" y="0"/>
            </a:cxn>
            <a:cxn ang="0">
              <a:pos x="80" y="0"/>
            </a:cxn>
          </a:cxnLst>
          <a:rect l="0" t="0" r="r" b="b"/>
          <a:pathLst>
            <a:path w="80" h="68">
              <a:moveTo>
                <a:pt x="0" y="68"/>
              </a:moveTo>
              <a:lnTo>
                <a:pt x="35" y="68"/>
              </a:lnTo>
              <a:lnTo>
                <a:pt x="35" y="0"/>
              </a:lnTo>
              <a:lnTo>
                <a:pt x="80" y="0"/>
              </a:lnTo>
            </a:path>
          </a:pathLst>
        </a:custGeom>
        <a:noFill/>
        <a:ln w="9525">
          <a:solidFill>
            <a:srgbClr val="000000"/>
          </a:solidFill>
          <a:round/>
          <a:headEnd type="none" w="med" len="med"/>
          <a:tailEnd type="triangle" w="med" len="med"/>
        </a:ln>
      </xdr:spPr>
    </xdr:sp>
    <xdr:clientData/>
  </xdr:twoCellAnchor>
  <xdr:twoCellAnchor>
    <xdr:from>
      <xdr:col>6</xdr:col>
      <xdr:colOff>9292</xdr:colOff>
      <xdr:row>45</xdr:row>
      <xdr:rowOff>74342</xdr:rowOff>
    </xdr:from>
    <xdr:to>
      <xdr:col>7</xdr:col>
      <xdr:colOff>0</xdr:colOff>
      <xdr:row>50</xdr:row>
      <xdr:rowOff>0</xdr:rowOff>
    </xdr:to>
    <xdr:cxnSp macro="">
      <xdr:nvCxnSpPr>
        <xdr:cNvPr id="3" name="Conector: angular 2">
          <a:extLst>
            <a:ext uri="{FF2B5EF4-FFF2-40B4-BE49-F238E27FC236}">
              <a16:creationId xmlns:a16="http://schemas.microsoft.com/office/drawing/2014/main" id="{C4F6A41B-4E37-E5BA-1E1F-351C24B4166B}"/>
            </a:ext>
          </a:extLst>
        </xdr:cNvPr>
        <xdr:cNvCxnSpPr/>
      </xdr:nvCxnSpPr>
      <xdr:spPr>
        <a:xfrm>
          <a:off x="5027341" y="7973122"/>
          <a:ext cx="780586" cy="762000"/>
        </a:xfrm>
        <a:prstGeom prst="bentConnector3">
          <a:avLst>
            <a:gd name="adj1" fmla="val -47618"/>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157976</xdr:colOff>
      <xdr:row>47</xdr:row>
      <xdr:rowOff>55756</xdr:rowOff>
    </xdr:from>
    <xdr:to>
      <xdr:col>10</xdr:col>
      <xdr:colOff>455341</xdr:colOff>
      <xdr:row>48</xdr:row>
      <xdr:rowOff>130098</xdr:rowOff>
    </xdr:to>
    <xdr:sp macro="" textlink="">
      <xdr:nvSpPr>
        <xdr:cNvPr id="11" name="Forma libre: forma 10">
          <a:extLst>
            <a:ext uri="{FF2B5EF4-FFF2-40B4-BE49-F238E27FC236}">
              <a16:creationId xmlns:a16="http://schemas.microsoft.com/office/drawing/2014/main" id="{64F0657F-D098-3F1D-8C6E-50158396EDA4}"/>
            </a:ext>
          </a:extLst>
        </xdr:cNvPr>
        <xdr:cNvSpPr/>
      </xdr:nvSpPr>
      <xdr:spPr>
        <a:xfrm>
          <a:off x="8335537" y="8289073"/>
          <a:ext cx="297365" cy="241610"/>
        </a:xfrm>
        <a:custGeom>
          <a:avLst/>
          <a:gdLst>
            <a:gd name="connsiteX0" fmla="*/ 0 w 241609"/>
            <a:gd name="connsiteY0" fmla="*/ 0 h 325244"/>
            <a:gd name="connsiteX1" fmla="*/ 223024 w 241609"/>
            <a:gd name="connsiteY1" fmla="*/ 325244 h 325244"/>
            <a:gd name="connsiteX2" fmla="*/ 241609 w 241609"/>
            <a:gd name="connsiteY2" fmla="*/ 325244 h 325244"/>
          </a:gdLst>
          <a:ahLst/>
          <a:cxnLst>
            <a:cxn ang="0">
              <a:pos x="connsiteX0" y="connsiteY0"/>
            </a:cxn>
            <a:cxn ang="0">
              <a:pos x="connsiteX1" y="connsiteY1"/>
            </a:cxn>
            <a:cxn ang="0">
              <a:pos x="connsiteX2" y="connsiteY2"/>
            </a:cxn>
          </a:cxnLst>
          <a:rect l="l" t="t" r="r" b="b"/>
          <a:pathLst>
            <a:path w="241609" h="325244">
              <a:moveTo>
                <a:pt x="0" y="0"/>
              </a:moveTo>
              <a:lnTo>
                <a:pt x="223024" y="325244"/>
              </a:lnTo>
              <a:lnTo>
                <a:pt x="241609" y="325244"/>
              </a:ln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6"/>
  <sheetViews>
    <sheetView showGridLines="0" tabSelected="1" topLeftCell="A4" zoomScale="96" zoomScaleNormal="96" workbookViewId="0">
      <selection activeCell="O36" sqref="O36"/>
    </sheetView>
  </sheetViews>
  <sheetFormatPr baseColWidth="10" defaultRowHeight="12.75" x14ac:dyDescent="0.2"/>
  <cols>
    <col min="1" max="1" width="9.85546875" style="2" customWidth="1"/>
    <col min="2" max="2" width="23.42578125" style="2" customWidth="1"/>
    <col min="3" max="3" width="23.85546875" style="2" customWidth="1"/>
    <col min="4" max="11" width="11.42578125" style="2"/>
    <col min="12" max="12" width="11.42578125" style="2" customWidth="1"/>
    <col min="13" max="16384" width="11.42578125" style="2"/>
  </cols>
  <sheetData>
    <row r="1" spans="1:16" ht="20.25" x14ac:dyDescent="0.3">
      <c r="A1" s="1" t="s">
        <v>38</v>
      </c>
      <c r="J1" s="3"/>
    </row>
    <row r="2" spans="1:16" ht="42" customHeight="1" x14ac:dyDescent="0.2">
      <c r="A2" s="14" t="s">
        <v>52</v>
      </c>
      <c r="B2" s="14"/>
      <c r="C2" s="14"/>
      <c r="D2" s="14"/>
      <c r="E2" s="14"/>
      <c r="F2" s="14"/>
      <c r="G2" s="14"/>
      <c r="H2" s="14"/>
      <c r="I2" s="14"/>
      <c r="J2" s="14"/>
      <c r="K2" s="14"/>
      <c r="L2" s="14"/>
    </row>
    <row r="3" spans="1:16" ht="30.75" customHeight="1" x14ac:dyDescent="0.2">
      <c r="A3" s="14" t="s">
        <v>39</v>
      </c>
      <c r="B3" s="14"/>
      <c r="C3" s="14"/>
      <c r="D3" s="14"/>
      <c r="E3" s="14"/>
      <c r="F3" s="14"/>
      <c r="G3" s="14"/>
      <c r="H3" s="14"/>
      <c r="I3" s="14"/>
      <c r="J3" s="14"/>
      <c r="K3" s="14"/>
      <c r="L3" s="14"/>
    </row>
    <row r="4" spans="1:16" ht="15.75" x14ac:dyDescent="0.25">
      <c r="A4" s="15" t="s">
        <v>40</v>
      </c>
      <c r="B4" s="15"/>
      <c r="C4" s="15"/>
      <c r="D4" s="15"/>
      <c r="E4" s="15"/>
      <c r="F4" s="15"/>
      <c r="G4" s="15"/>
      <c r="H4" s="15"/>
      <c r="I4" s="15"/>
      <c r="J4" s="15"/>
      <c r="K4" s="15"/>
      <c r="L4" s="15"/>
    </row>
    <row r="5" spans="1:16" ht="15.75" x14ac:dyDescent="0.25">
      <c r="A5" s="15" t="s">
        <v>41</v>
      </c>
      <c r="B5" s="15"/>
      <c r="C5" s="15"/>
      <c r="D5" s="15"/>
      <c r="E5" s="15"/>
      <c r="F5" s="15"/>
      <c r="G5" s="15"/>
      <c r="H5" s="15"/>
      <c r="I5" s="15"/>
      <c r="J5" s="15"/>
      <c r="K5" s="15"/>
      <c r="L5" s="15"/>
    </row>
    <row r="6" spans="1:16" ht="15.75" x14ac:dyDescent="0.25">
      <c r="A6" s="15" t="s">
        <v>29</v>
      </c>
      <c r="B6" s="15"/>
      <c r="C6" s="15"/>
      <c r="D6" s="15"/>
      <c r="E6" s="15"/>
      <c r="F6" s="15"/>
      <c r="G6" s="15"/>
      <c r="H6" s="15"/>
      <c r="I6" s="15"/>
      <c r="J6" s="15"/>
      <c r="K6" s="15"/>
      <c r="L6" s="15"/>
    </row>
    <row r="9" spans="1:16" x14ac:dyDescent="0.2">
      <c r="D9" s="4"/>
      <c r="E9" s="5"/>
      <c r="L9" s="6"/>
      <c r="M9" s="7"/>
    </row>
    <row r="10" spans="1:16" x14ac:dyDescent="0.2">
      <c r="D10" s="8" t="s">
        <v>0</v>
      </c>
      <c r="E10" s="9"/>
      <c r="L10" s="8" t="s">
        <v>5</v>
      </c>
      <c r="M10" s="9"/>
    </row>
    <row r="11" spans="1:16" x14ac:dyDescent="0.2">
      <c r="D11" s="10"/>
      <c r="E11" s="11"/>
      <c r="L11" s="10"/>
      <c r="M11" s="11"/>
    </row>
    <row r="12" spans="1:16" x14ac:dyDescent="0.2">
      <c r="H12" s="4"/>
      <c r="I12" s="5"/>
    </row>
    <row r="13" spans="1:16" x14ac:dyDescent="0.2">
      <c r="H13" s="8" t="s">
        <v>3</v>
      </c>
      <c r="I13" s="9"/>
    </row>
    <row r="14" spans="1:16" x14ac:dyDescent="0.2">
      <c r="H14" s="10"/>
      <c r="I14" s="11"/>
    </row>
    <row r="15" spans="1:16" x14ac:dyDescent="0.2">
      <c r="C15" s="12">
        <v>3</v>
      </c>
      <c r="D15" s="4"/>
      <c r="E15" s="5"/>
      <c r="L15" s="4"/>
      <c r="M15" s="5"/>
      <c r="O15" s="4"/>
      <c r="P15" s="5"/>
    </row>
    <row r="16" spans="1:16" x14ac:dyDescent="0.2">
      <c r="D16" s="8" t="s">
        <v>1</v>
      </c>
      <c r="E16" s="9"/>
      <c r="L16" s="8" t="s">
        <v>6</v>
      </c>
      <c r="M16" s="9"/>
      <c r="O16" s="8" t="s">
        <v>8</v>
      </c>
      <c r="P16" s="9"/>
    </row>
    <row r="17" spans="1:16" x14ac:dyDescent="0.2">
      <c r="D17" s="10"/>
      <c r="E17" s="11"/>
      <c r="L17" s="10"/>
      <c r="M17" s="11"/>
      <c r="O17" s="10"/>
      <c r="P17" s="11"/>
    </row>
    <row r="18" spans="1:16" x14ac:dyDescent="0.2">
      <c r="H18" s="6"/>
      <c r="I18" s="7"/>
    </row>
    <row r="19" spans="1:16" x14ac:dyDescent="0.2">
      <c r="H19" s="8" t="s">
        <v>4</v>
      </c>
      <c r="I19" s="9"/>
    </row>
    <row r="20" spans="1:16" x14ac:dyDescent="0.2">
      <c r="D20" s="4"/>
      <c r="E20" s="7"/>
      <c r="H20" s="10"/>
      <c r="I20" s="11"/>
      <c r="L20" s="6"/>
      <c r="M20" s="7"/>
    </row>
    <row r="21" spans="1:16" x14ac:dyDescent="0.2">
      <c r="D21" s="8" t="s">
        <v>2</v>
      </c>
      <c r="E21" s="9"/>
      <c r="L21" s="8" t="s">
        <v>7</v>
      </c>
      <c r="M21" s="9"/>
    </row>
    <row r="22" spans="1:16" x14ac:dyDescent="0.2">
      <c r="D22" s="10"/>
      <c r="E22" s="11"/>
      <c r="L22" s="10"/>
      <c r="M22" s="11"/>
    </row>
    <row r="23" spans="1:16" ht="18.75" x14ac:dyDescent="0.3">
      <c r="A23" s="46" t="s">
        <v>53</v>
      </c>
      <c r="B23" s="15"/>
      <c r="C23" s="15"/>
      <c r="D23" s="15"/>
      <c r="E23" s="15"/>
      <c r="F23" s="15"/>
      <c r="G23" s="15"/>
      <c r="H23" s="15"/>
      <c r="I23" s="15"/>
    </row>
    <row r="24" spans="1:16" ht="15.75" x14ac:dyDescent="0.25">
      <c r="A24" s="15"/>
      <c r="B24" s="15"/>
      <c r="C24" s="15"/>
      <c r="D24" s="15"/>
      <c r="E24" s="15"/>
      <c r="F24" s="15"/>
      <c r="G24" s="15"/>
      <c r="H24" s="15"/>
      <c r="I24" s="15"/>
    </row>
    <row r="25" spans="1:16" ht="15.75" x14ac:dyDescent="0.25">
      <c r="A25" s="16" t="s">
        <v>57</v>
      </c>
      <c r="B25" s="15"/>
      <c r="C25" s="15"/>
      <c r="D25" s="15"/>
      <c r="E25" s="15"/>
      <c r="F25" s="15"/>
      <c r="G25" s="15"/>
      <c r="H25" s="15"/>
      <c r="I25" s="15"/>
    </row>
    <row r="26" spans="1:16" ht="15.75" x14ac:dyDescent="0.25">
      <c r="A26" s="15" t="s">
        <v>56</v>
      </c>
      <c r="B26" s="15"/>
      <c r="C26" s="15"/>
      <c r="D26" s="15"/>
      <c r="E26" s="15"/>
      <c r="F26" s="15"/>
      <c r="G26" s="15"/>
      <c r="H26" s="15"/>
      <c r="I26" s="15"/>
    </row>
    <row r="27" spans="1:16" ht="20.25" x14ac:dyDescent="0.35">
      <c r="A27" s="17" t="s">
        <v>9</v>
      </c>
      <c r="B27" s="17" t="s">
        <v>42</v>
      </c>
      <c r="C27" s="17"/>
      <c r="D27" s="18" t="s">
        <v>15</v>
      </c>
      <c r="E27" s="18"/>
      <c r="F27" s="18"/>
      <c r="G27" s="17" t="s">
        <v>54</v>
      </c>
      <c r="H27" s="17" t="s">
        <v>14</v>
      </c>
      <c r="I27" s="17" t="s">
        <v>55</v>
      </c>
      <c r="J27" s="2" t="s">
        <v>60</v>
      </c>
    </row>
    <row r="28" spans="1:16" ht="16.5" thickBot="1" x14ac:dyDescent="0.3">
      <c r="A28" s="19" t="s">
        <v>13</v>
      </c>
      <c r="B28" s="19"/>
      <c r="C28" s="19"/>
      <c r="D28" s="19" t="s">
        <v>12</v>
      </c>
      <c r="E28" s="19" t="s">
        <v>11</v>
      </c>
      <c r="F28" s="19" t="s">
        <v>10</v>
      </c>
      <c r="G28" s="19"/>
      <c r="H28" s="19"/>
      <c r="I28" s="19"/>
      <c r="J28" s="47"/>
      <c r="K28" s="47"/>
      <c r="L28" s="47"/>
    </row>
    <row r="29" spans="1:16" ht="15.75" customHeight="1" x14ac:dyDescent="0.25">
      <c r="A29" s="17">
        <v>1</v>
      </c>
      <c r="B29" s="15" t="s">
        <v>43</v>
      </c>
      <c r="C29" s="15"/>
      <c r="D29" s="15">
        <v>3</v>
      </c>
      <c r="E29" s="15">
        <v>4</v>
      </c>
      <c r="F29" s="15">
        <v>6</v>
      </c>
      <c r="G29" s="20"/>
      <c r="H29" s="21"/>
      <c r="I29" s="21"/>
      <c r="J29" s="15" t="s">
        <v>61</v>
      </c>
    </row>
    <row r="30" spans="1:16" ht="15.75" x14ac:dyDescent="0.25">
      <c r="A30" s="17">
        <v>2</v>
      </c>
      <c r="B30" s="15" t="s">
        <v>44</v>
      </c>
      <c r="C30" s="15"/>
      <c r="D30" s="15">
        <v>5</v>
      </c>
      <c r="E30" s="15">
        <v>8</v>
      </c>
      <c r="F30" s="15">
        <v>13</v>
      </c>
      <c r="G30" s="22"/>
      <c r="H30" s="23"/>
      <c r="I30" s="23"/>
      <c r="J30" s="15" t="s">
        <v>62</v>
      </c>
    </row>
    <row r="31" spans="1:16" ht="15.75" x14ac:dyDescent="0.25">
      <c r="A31" s="17">
        <v>3</v>
      </c>
      <c r="B31" s="15" t="s">
        <v>45</v>
      </c>
      <c r="C31" s="15"/>
      <c r="D31" s="15">
        <v>2</v>
      </c>
      <c r="E31" s="15">
        <v>3</v>
      </c>
      <c r="F31" s="15">
        <v>5</v>
      </c>
      <c r="G31" s="15"/>
      <c r="H31" s="24"/>
      <c r="I31" s="24"/>
      <c r="J31" s="15" t="s">
        <v>63</v>
      </c>
    </row>
    <row r="32" spans="1:16" ht="15.75" x14ac:dyDescent="0.25">
      <c r="A32" s="17">
        <v>4</v>
      </c>
      <c r="B32" s="15" t="s">
        <v>46</v>
      </c>
      <c r="C32" s="15"/>
      <c r="D32" s="15">
        <v>5</v>
      </c>
      <c r="E32" s="15">
        <v>5</v>
      </c>
      <c r="F32" s="15">
        <v>6</v>
      </c>
      <c r="G32" s="20"/>
      <c r="H32" s="21"/>
      <c r="I32" s="21"/>
      <c r="J32" s="15" t="s">
        <v>64</v>
      </c>
    </row>
    <row r="33" spans="1:16" ht="15.75" x14ac:dyDescent="0.25">
      <c r="A33" s="17">
        <v>5</v>
      </c>
      <c r="B33" s="15" t="s">
        <v>47</v>
      </c>
      <c r="C33" s="15"/>
      <c r="D33" s="15">
        <v>1</v>
      </c>
      <c r="E33" s="15">
        <v>3</v>
      </c>
      <c r="F33" s="15">
        <v>6</v>
      </c>
      <c r="G33" s="15"/>
      <c r="H33" s="24"/>
      <c r="I33" s="24"/>
      <c r="J33" s="15" t="s">
        <v>65</v>
      </c>
    </row>
    <row r="34" spans="1:16" ht="15.75" x14ac:dyDescent="0.25">
      <c r="A34" s="17">
        <v>6</v>
      </c>
      <c r="B34" s="15" t="s">
        <v>67</v>
      </c>
      <c r="C34" s="15"/>
      <c r="D34" s="15">
        <v>2</v>
      </c>
      <c r="E34" s="15">
        <v>3</v>
      </c>
      <c r="F34" s="15">
        <v>6</v>
      </c>
      <c r="G34" s="15"/>
      <c r="H34" s="24"/>
      <c r="I34" s="24"/>
      <c r="J34" s="15" t="s">
        <v>66</v>
      </c>
    </row>
    <row r="35" spans="1:16" ht="15.75" x14ac:dyDescent="0.25">
      <c r="A35" s="17">
        <v>7</v>
      </c>
      <c r="B35" s="15" t="s">
        <v>48</v>
      </c>
      <c r="C35" s="15"/>
      <c r="D35" s="15">
        <v>4</v>
      </c>
      <c r="E35" s="15">
        <v>7</v>
      </c>
      <c r="F35" s="15">
        <v>10</v>
      </c>
      <c r="G35" s="20"/>
      <c r="H35" s="21"/>
      <c r="I35" s="21"/>
      <c r="J35" s="15" t="s">
        <v>68</v>
      </c>
    </row>
    <row r="36" spans="1:16" ht="15.75" x14ac:dyDescent="0.25">
      <c r="A36" s="17">
        <v>8</v>
      </c>
      <c r="B36" s="15" t="s">
        <v>49</v>
      </c>
      <c r="C36" s="15"/>
      <c r="D36" s="15">
        <v>2</v>
      </c>
      <c r="E36" s="15">
        <v>2</v>
      </c>
      <c r="F36" s="15">
        <v>3</v>
      </c>
      <c r="G36" s="15"/>
      <c r="H36" s="24"/>
      <c r="I36" s="24"/>
      <c r="J36" s="15" t="s">
        <v>69</v>
      </c>
    </row>
    <row r="37" spans="1:16" ht="15.75" x14ac:dyDescent="0.25">
      <c r="A37" s="17">
        <v>9</v>
      </c>
      <c r="B37" s="15" t="s">
        <v>50</v>
      </c>
      <c r="C37" s="15"/>
      <c r="D37" s="15">
        <v>1</v>
      </c>
      <c r="E37" s="15">
        <v>2</v>
      </c>
      <c r="F37" s="15">
        <v>4</v>
      </c>
      <c r="G37" s="20"/>
      <c r="H37" s="21"/>
      <c r="I37" s="21"/>
      <c r="J37" s="15" t="s">
        <v>70</v>
      </c>
    </row>
    <row r="38" spans="1:16" ht="14.25" x14ac:dyDescent="0.2">
      <c r="A38" s="13"/>
      <c r="B38" s="13"/>
      <c r="C38" s="13"/>
      <c r="D38" s="13"/>
      <c r="E38" s="13"/>
      <c r="F38" s="13"/>
      <c r="G38" s="13"/>
      <c r="H38" s="13"/>
      <c r="I38" s="13"/>
    </row>
    <row r="39" spans="1:16" ht="15.75" x14ac:dyDescent="0.25">
      <c r="A39" s="16" t="s">
        <v>58</v>
      </c>
      <c r="B39" s="15"/>
      <c r="C39" s="15"/>
      <c r="D39" s="15"/>
      <c r="E39" s="15"/>
      <c r="F39" s="15"/>
      <c r="G39" s="15"/>
      <c r="H39" s="15"/>
      <c r="I39" s="15"/>
      <c r="J39" s="15"/>
      <c r="K39" s="15"/>
      <c r="L39" s="15"/>
      <c r="M39" s="15"/>
      <c r="N39" s="15"/>
      <c r="O39" s="15"/>
      <c r="P39" s="15"/>
    </row>
    <row r="40" spans="1:16" ht="15.75" x14ac:dyDescent="0.25">
      <c r="A40" s="16" t="s">
        <v>59</v>
      </c>
      <c r="B40" s="15"/>
      <c r="C40" s="15"/>
      <c r="D40" s="15"/>
      <c r="E40" s="15"/>
      <c r="F40" s="15"/>
      <c r="G40" s="15"/>
      <c r="H40" s="15"/>
      <c r="I40" s="15"/>
      <c r="J40" s="15"/>
      <c r="K40" s="15"/>
      <c r="L40" s="15"/>
      <c r="M40" s="15"/>
      <c r="N40" s="15"/>
      <c r="O40" s="15"/>
      <c r="P40" s="15"/>
    </row>
    <row r="41" spans="1:16" ht="16.5" thickBot="1" x14ac:dyDescent="0.3">
      <c r="A41" s="16" t="s">
        <v>16</v>
      </c>
      <c r="B41" s="15"/>
      <c r="C41" s="15"/>
      <c r="D41" s="15"/>
      <c r="E41" s="15"/>
      <c r="F41" s="15"/>
      <c r="G41" s="15"/>
      <c r="H41" s="15"/>
      <c r="I41" s="15"/>
      <c r="J41" s="15"/>
      <c r="K41" s="15"/>
      <c r="L41" s="15"/>
      <c r="M41" s="15"/>
      <c r="N41" s="15"/>
      <c r="O41" s="15"/>
      <c r="P41" s="15"/>
    </row>
    <row r="42" spans="1:16" ht="15.75" x14ac:dyDescent="0.25">
      <c r="A42" s="15"/>
      <c r="B42" s="15"/>
      <c r="C42" s="15"/>
      <c r="D42" s="15"/>
      <c r="E42" s="15"/>
      <c r="F42" s="25"/>
      <c r="G42" s="26"/>
      <c r="H42" s="26"/>
      <c r="I42" s="26"/>
      <c r="J42" s="26"/>
      <c r="K42" s="26"/>
      <c r="L42" s="26"/>
      <c r="M42" s="26"/>
      <c r="N42" s="26"/>
      <c r="O42" s="27"/>
      <c r="P42" s="15"/>
    </row>
    <row r="43" spans="1:16" ht="15.75" x14ac:dyDescent="0.25">
      <c r="A43" s="15" t="s">
        <v>17</v>
      </c>
      <c r="B43" s="20"/>
      <c r="C43" s="15" t="s">
        <v>19</v>
      </c>
      <c r="D43" s="15"/>
      <c r="E43" s="15"/>
      <c r="F43" s="28"/>
      <c r="G43" s="15" t="s">
        <v>36</v>
      </c>
      <c r="H43" s="15"/>
      <c r="I43" s="15"/>
      <c r="J43" s="15"/>
      <c r="K43" s="15"/>
      <c r="L43" s="15"/>
      <c r="M43" s="15"/>
      <c r="N43" s="15"/>
      <c r="O43" s="29"/>
      <c r="P43" s="15"/>
    </row>
    <row r="44" spans="1:16" ht="15.75" x14ac:dyDescent="0.25">
      <c r="A44" s="30" t="s">
        <v>14</v>
      </c>
      <c r="B44" s="24"/>
      <c r="C44" s="15" t="s">
        <v>20</v>
      </c>
      <c r="D44" s="15"/>
      <c r="E44" s="15"/>
      <c r="F44" s="28"/>
      <c r="G44" s="15"/>
      <c r="H44" s="15"/>
      <c r="I44" s="15"/>
      <c r="J44" s="15"/>
      <c r="K44" s="15"/>
      <c r="L44" s="15"/>
      <c r="M44" s="15"/>
      <c r="N44" s="15"/>
      <c r="O44" s="29"/>
      <c r="P44" s="15"/>
    </row>
    <row r="45" spans="1:16" ht="15.75" x14ac:dyDescent="0.25">
      <c r="A45" s="16" t="s">
        <v>18</v>
      </c>
      <c r="B45" s="15"/>
      <c r="C45" s="15"/>
      <c r="D45" s="15"/>
      <c r="E45" s="15"/>
      <c r="F45" s="28"/>
      <c r="G45" s="31"/>
      <c r="H45" s="32"/>
      <c r="I45" s="15"/>
      <c r="J45" s="15"/>
      <c r="K45" s="15"/>
      <c r="L45" s="15"/>
      <c r="M45" s="15"/>
      <c r="N45" s="15"/>
      <c r="O45" s="29"/>
      <c r="P45" s="15"/>
    </row>
    <row r="46" spans="1:16" ht="15.75" x14ac:dyDescent="0.25">
      <c r="A46" s="16"/>
      <c r="B46" s="15"/>
      <c r="C46" s="15"/>
      <c r="D46" s="33"/>
      <c r="E46" s="15"/>
      <c r="F46" s="28"/>
      <c r="G46" s="34" t="s">
        <v>30</v>
      </c>
      <c r="H46" s="35" t="s">
        <v>33</v>
      </c>
      <c r="I46" s="15"/>
      <c r="J46" s="15"/>
      <c r="K46" s="15"/>
      <c r="L46" s="15"/>
      <c r="M46" s="15"/>
      <c r="N46" s="15"/>
      <c r="O46" s="29"/>
      <c r="P46" s="15"/>
    </row>
    <row r="47" spans="1:16" ht="15.75" x14ac:dyDescent="0.25">
      <c r="A47" s="15" t="s">
        <v>21</v>
      </c>
      <c r="B47" s="15"/>
      <c r="C47" s="15"/>
      <c r="D47" s="15"/>
      <c r="E47" s="15"/>
      <c r="F47" s="28"/>
      <c r="G47" s="36"/>
      <c r="H47" s="37"/>
      <c r="I47" s="15"/>
      <c r="J47" s="38" t="s">
        <v>35</v>
      </c>
      <c r="K47" s="15"/>
      <c r="L47" s="15"/>
      <c r="M47" s="15"/>
      <c r="N47" s="15"/>
      <c r="O47" s="29"/>
      <c r="P47" s="15"/>
    </row>
    <row r="48" spans="1:16" ht="15.75" x14ac:dyDescent="0.25">
      <c r="A48" s="15" t="s">
        <v>22</v>
      </c>
      <c r="B48" s="15">
        <f>B43*1.1</f>
        <v>0</v>
      </c>
      <c r="C48" s="38" t="s">
        <v>51</v>
      </c>
      <c r="D48" s="39"/>
      <c r="E48" s="15" t="s">
        <v>19</v>
      </c>
      <c r="F48" s="28"/>
      <c r="G48" s="15"/>
      <c r="H48" s="15"/>
      <c r="I48" s="15"/>
      <c r="J48" s="15"/>
      <c r="K48" s="15"/>
      <c r="L48" s="15"/>
      <c r="M48" s="15"/>
      <c r="N48" s="15"/>
      <c r="O48" s="29"/>
      <c r="P48" s="15"/>
    </row>
    <row r="49" spans="1:16" ht="15.75" x14ac:dyDescent="0.25">
      <c r="A49" s="15"/>
      <c r="B49" s="15"/>
      <c r="C49" s="15"/>
      <c r="D49" s="15"/>
      <c r="E49" s="15"/>
      <c r="F49" s="28"/>
      <c r="G49" s="15"/>
      <c r="H49" s="31"/>
      <c r="I49" s="32"/>
      <c r="J49" s="15"/>
      <c r="K49" s="15"/>
      <c r="L49" s="15"/>
      <c r="M49" s="15"/>
      <c r="N49" s="15"/>
      <c r="O49" s="29"/>
      <c r="P49" s="15"/>
    </row>
    <row r="50" spans="1:16" ht="15.75" x14ac:dyDescent="0.25">
      <c r="A50" s="15" t="s">
        <v>23</v>
      </c>
      <c r="B50" s="15" t="e">
        <f>(D48-B43)/B44</f>
        <v>#DIV/0!</v>
      </c>
      <c r="C50" s="15"/>
      <c r="D50" s="15"/>
      <c r="E50" s="15"/>
      <c r="F50" s="28"/>
      <c r="G50" s="15" t="s">
        <v>32</v>
      </c>
      <c r="H50" s="34" t="s">
        <v>31</v>
      </c>
      <c r="I50" s="35" t="s">
        <v>34</v>
      </c>
      <c r="J50" s="15"/>
      <c r="K50" s="15" t="s">
        <v>37</v>
      </c>
      <c r="L50" s="15"/>
      <c r="M50" s="15"/>
      <c r="N50" s="15"/>
      <c r="O50" s="29"/>
      <c r="P50" s="15"/>
    </row>
    <row r="51" spans="1:16" ht="15.75" x14ac:dyDescent="0.25">
      <c r="A51" s="15" t="s">
        <v>24</v>
      </c>
      <c r="B51" s="40" t="e">
        <f>NORMSDIST(B50)</f>
        <v>#DIV/0!</v>
      </c>
      <c r="C51" s="15"/>
      <c r="D51" s="15"/>
      <c r="E51" s="15"/>
      <c r="F51" s="28"/>
      <c r="G51" s="15"/>
      <c r="H51" s="36"/>
      <c r="I51" s="37"/>
      <c r="J51" s="15"/>
      <c r="K51" s="15"/>
      <c r="L51" s="15"/>
      <c r="M51" s="15"/>
      <c r="N51" s="15"/>
      <c r="O51" s="29"/>
      <c r="P51" s="15"/>
    </row>
    <row r="52" spans="1:16" ht="15.75" x14ac:dyDescent="0.25">
      <c r="A52" s="15"/>
      <c r="B52" s="40"/>
      <c r="C52" s="15"/>
      <c r="D52" s="15"/>
      <c r="E52" s="15"/>
      <c r="F52" s="28"/>
      <c r="G52" s="15"/>
      <c r="H52" s="15"/>
      <c r="I52" s="15"/>
      <c r="J52" s="15"/>
      <c r="K52" s="15"/>
      <c r="L52" s="15"/>
      <c r="M52" s="15"/>
      <c r="N52" s="15"/>
      <c r="O52" s="29"/>
      <c r="P52" s="15"/>
    </row>
    <row r="53" spans="1:16" ht="16.5" thickBot="1" x14ac:dyDescent="0.3">
      <c r="A53" s="15"/>
      <c r="B53" s="15"/>
      <c r="C53" s="15"/>
      <c r="D53" s="15"/>
      <c r="E53" s="15"/>
      <c r="F53" s="41"/>
      <c r="G53" s="42"/>
      <c r="H53" s="42"/>
      <c r="I53" s="42"/>
      <c r="J53" s="42"/>
      <c r="K53" s="42"/>
      <c r="L53" s="42"/>
      <c r="M53" s="42"/>
      <c r="N53" s="42"/>
      <c r="O53" s="43"/>
      <c r="P53" s="15"/>
    </row>
    <row r="54" spans="1:16" ht="15.75" x14ac:dyDescent="0.25">
      <c r="A54" s="16" t="s">
        <v>25</v>
      </c>
      <c r="B54" s="15"/>
      <c r="C54" s="15"/>
      <c r="D54" s="15"/>
      <c r="E54" s="15"/>
      <c r="F54" s="15"/>
      <c r="G54" s="15"/>
      <c r="H54" s="15"/>
      <c r="I54" s="15"/>
      <c r="J54" s="15"/>
      <c r="K54" s="15"/>
      <c r="L54" s="15"/>
      <c r="M54" s="15"/>
      <c r="N54" s="15"/>
      <c r="O54" s="15"/>
      <c r="P54" s="15"/>
    </row>
    <row r="55" spans="1:16" ht="15.75" x14ac:dyDescent="0.25">
      <c r="A55" s="15" t="s">
        <v>24</v>
      </c>
      <c r="B55" s="44">
        <f>75%</f>
        <v>0.75</v>
      </c>
      <c r="C55" s="15"/>
      <c r="D55" s="15"/>
      <c r="E55" s="15"/>
      <c r="F55" s="15"/>
      <c r="G55" s="15"/>
      <c r="H55" s="15"/>
      <c r="I55" s="15"/>
      <c r="J55" s="15"/>
      <c r="K55" s="15"/>
      <c r="L55" s="15"/>
      <c r="M55" s="15"/>
      <c r="N55" s="15"/>
      <c r="O55" s="15"/>
      <c r="P55" s="15"/>
    </row>
    <row r="56" spans="1:16" ht="15.75" x14ac:dyDescent="0.25">
      <c r="A56" s="15" t="s">
        <v>23</v>
      </c>
      <c r="B56" s="15"/>
      <c r="C56" s="15"/>
      <c r="D56" s="15"/>
      <c r="E56" s="15"/>
      <c r="F56" s="15"/>
      <c r="G56" s="15"/>
      <c r="H56" s="15"/>
      <c r="I56" s="15"/>
      <c r="J56" s="15"/>
      <c r="K56" s="15"/>
      <c r="L56" s="15"/>
      <c r="M56" s="15"/>
      <c r="N56" s="15"/>
      <c r="O56" s="15"/>
      <c r="P56" s="15"/>
    </row>
    <row r="57" spans="1:16" ht="15.75" x14ac:dyDescent="0.25">
      <c r="A57" s="45" t="s">
        <v>26</v>
      </c>
      <c r="B57" s="15"/>
      <c r="C57" s="38"/>
      <c r="D57" s="30"/>
      <c r="E57" s="15"/>
      <c r="F57" s="15"/>
      <c r="G57" s="15"/>
      <c r="H57" s="15"/>
      <c r="I57" s="15"/>
      <c r="J57" s="15"/>
      <c r="K57" s="15"/>
      <c r="L57" s="15"/>
      <c r="M57" s="15"/>
      <c r="N57" s="15"/>
      <c r="O57" s="15"/>
      <c r="P57" s="15"/>
    </row>
    <row r="58" spans="1:16" ht="15.75" x14ac:dyDescent="0.25">
      <c r="A58" s="15" t="s">
        <v>27</v>
      </c>
      <c r="B58" s="15"/>
      <c r="C58" s="15"/>
      <c r="D58" s="15"/>
      <c r="E58" s="15"/>
      <c r="F58" s="15"/>
      <c r="G58" s="15"/>
      <c r="H58" s="15"/>
      <c r="I58" s="15"/>
      <c r="J58" s="15"/>
      <c r="K58" s="15"/>
      <c r="L58" s="15"/>
      <c r="M58" s="15"/>
      <c r="N58" s="15"/>
      <c r="O58" s="15"/>
      <c r="P58" s="15"/>
    </row>
    <row r="59" spans="1:16" ht="15.75" x14ac:dyDescent="0.25">
      <c r="A59" s="15" t="s">
        <v>22</v>
      </c>
      <c r="B59" s="24">
        <f>B56*B44+B43</f>
        <v>0</v>
      </c>
      <c r="C59" s="38" t="s">
        <v>28</v>
      </c>
      <c r="D59" s="15"/>
      <c r="E59" s="15"/>
      <c r="F59" s="15"/>
      <c r="G59" s="15"/>
      <c r="H59" s="15"/>
      <c r="I59" s="15"/>
      <c r="J59" s="15"/>
      <c r="K59" s="15"/>
      <c r="L59" s="15"/>
      <c r="M59" s="15"/>
      <c r="N59" s="15"/>
      <c r="O59" s="15"/>
      <c r="P59" s="15"/>
    </row>
    <row r="60" spans="1:16" ht="15.75" x14ac:dyDescent="0.25">
      <c r="A60" s="15"/>
      <c r="B60" s="15"/>
      <c r="C60" s="15"/>
      <c r="D60" s="15"/>
      <c r="E60" s="15"/>
      <c r="F60" s="15"/>
      <c r="G60" s="15"/>
      <c r="H60" s="15"/>
      <c r="I60" s="15"/>
      <c r="J60" s="15"/>
      <c r="K60" s="15"/>
      <c r="L60" s="15"/>
      <c r="M60" s="15"/>
      <c r="N60" s="15"/>
      <c r="O60" s="15"/>
      <c r="P60" s="15"/>
    </row>
    <row r="61" spans="1:16" ht="15.75" x14ac:dyDescent="0.25">
      <c r="A61" s="15"/>
      <c r="B61" s="15"/>
      <c r="C61" s="15"/>
      <c r="D61" s="15"/>
      <c r="E61" s="15"/>
      <c r="F61" s="15"/>
      <c r="G61" s="15"/>
      <c r="H61" s="15"/>
      <c r="I61" s="15"/>
      <c r="J61" s="15"/>
      <c r="K61" s="15"/>
      <c r="L61" s="15"/>
      <c r="M61" s="15"/>
      <c r="N61" s="15"/>
      <c r="O61" s="15"/>
      <c r="P61" s="15"/>
    </row>
    <row r="62" spans="1:16" ht="15.75" x14ac:dyDescent="0.25">
      <c r="A62" s="15"/>
      <c r="B62" s="15"/>
      <c r="C62" s="15"/>
      <c r="D62" s="15"/>
      <c r="E62" s="15"/>
      <c r="F62" s="15"/>
      <c r="G62" s="15"/>
      <c r="H62" s="15"/>
      <c r="I62" s="15"/>
      <c r="J62" s="15"/>
      <c r="K62" s="15"/>
      <c r="L62" s="15"/>
      <c r="M62" s="15"/>
      <c r="N62" s="15"/>
      <c r="O62" s="15"/>
      <c r="P62" s="15"/>
    </row>
    <row r="63" spans="1:16" ht="15.75" x14ac:dyDescent="0.25">
      <c r="A63" s="15"/>
      <c r="B63" s="15"/>
      <c r="C63" s="15"/>
      <c r="D63" s="15"/>
      <c r="E63" s="15"/>
      <c r="F63" s="15"/>
      <c r="G63" s="15"/>
      <c r="H63" s="15"/>
      <c r="I63" s="15"/>
      <c r="J63" s="15"/>
      <c r="K63" s="15"/>
      <c r="L63" s="15"/>
      <c r="M63" s="15"/>
      <c r="N63" s="15"/>
      <c r="O63" s="15"/>
      <c r="P63" s="15"/>
    </row>
    <row r="64" spans="1:16" ht="15.75" x14ac:dyDescent="0.25">
      <c r="A64" s="15"/>
      <c r="B64" s="15"/>
      <c r="C64" s="15"/>
      <c r="D64" s="15"/>
      <c r="E64" s="15"/>
      <c r="F64" s="15"/>
      <c r="G64" s="15"/>
      <c r="H64" s="15"/>
      <c r="I64" s="15"/>
      <c r="J64" s="15"/>
      <c r="K64" s="15"/>
      <c r="L64" s="15"/>
      <c r="M64" s="15"/>
      <c r="N64" s="15"/>
      <c r="O64" s="15"/>
      <c r="P64" s="15"/>
    </row>
    <row r="65" spans="1:16" ht="15.75" x14ac:dyDescent="0.25">
      <c r="A65" s="15"/>
      <c r="B65" s="15"/>
      <c r="C65" s="15"/>
      <c r="D65" s="15"/>
      <c r="E65" s="15"/>
      <c r="F65" s="15"/>
      <c r="G65" s="15"/>
      <c r="H65" s="15"/>
      <c r="I65" s="15"/>
      <c r="J65" s="15"/>
      <c r="K65" s="15"/>
      <c r="L65" s="15"/>
      <c r="M65" s="15"/>
      <c r="N65" s="15"/>
      <c r="O65" s="15"/>
      <c r="P65" s="15"/>
    </row>
    <row r="66" spans="1:16" ht="15.75" x14ac:dyDescent="0.25">
      <c r="A66" s="15"/>
      <c r="B66" s="15"/>
      <c r="C66" s="15"/>
      <c r="D66" s="15"/>
      <c r="E66" s="15"/>
      <c r="F66" s="15"/>
      <c r="G66" s="15"/>
      <c r="H66" s="15"/>
      <c r="I66" s="15"/>
      <c r="J66" s="15"/>
      <c r="K66" s="15"/>
      <c r="L66" s="15"/>
      <c r="M66" s="15"/>
      <c r="N66" s="15"/>
      <c r="O66" s="15"/>
      <c r="P66" s="15"/>
    </row>
  </sheetData>
  <mergeCells count="3">
    <mergeCell ref="D27:F27"/>
    <mergeCell ref="A2:L2"/>
    <mergeCell ref="A3:L3"/>
  </mergeCells>
  <phoneticPr fontId="2" type="noConversion"/>
  <pageMargins left="0.19685039370078741" right="0.19685039370078741" top="0.98425196850393704" bottom="0.98425196850393704" header="0" footer="0"/>
  <pageSetup paperSize="119" scale="59" fitToHeight="0"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2.75" x14ac:dyDescent="0.2"/>
  <sheetData/>
  <phoneticPr fontId="2" type="noConversion"/>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2.75" x14ac:dyDescent="0.2"/>
  <sheetData/>
  <phoneticPr fontId="2"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Willatt Herrera</dc:creator>
  <cp:lastModifiedBy>chwil</cp:lastModifiedBy>
  <cp:lastPrinted>2007-06-25T03:30:41Z</cp:lastPrinted>
  <dcterms:created xsi:type="dcterms:W3CDTF">2006-12-15T14:54:18Z</dcterms:created>
  <dcterms:modified xsi:type="dcterms:W3CDTF">2025-07-11T22:01:41Z</dcterms:modified>
</cp:coreProperties>
</file>