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sefinaroduner/Desktop/"/>
    </mc:Choice>
  </mc:AlternateContent>
  <xr:revisionPtr revIDLastSave="0" documentId="8_{2CB87318-122F-5241-90F3-EAF87164CCB0}" xr6:coauthVersionLast="47" xr6:coauthVersionMax="47" xr10:uidLastSave="{00000000-0000-0000-0000-000000000000}"/>
  <bookViews>
    <workbookView xWindow="0" yWindow="500" windowWidth="20500" windowHeight="7760" xr2:uid="{00000000-000D-0000-FFFF-FFFF00000000}"/>
  </bookViews>
  <sheets>
    <sheet name="Hoj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B15" i="1"/>
  <c r="I11" i="1"/>
  <c r="I9" i="1"/>
  <c r="I7" i="1"/>
  <c r="I5" i="1"/>
  <c r="I3" i="1"/>
  <c r="C15" i="1" l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Toño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Toño:</t>
        </r>
        <r>
          <rPr>
            <sz val="9"/>
            <color indexed="81"/>
            <rFont val="Tahoma"/>
            <family val="2"/>
          </rPr>
          <t xml:space="preserve">
Rellenar porcentajes de importancia personal.
</t>
        </r>
      </text>
    </comment>
  </commentList>
</comments>
</file>

<file path=xl/sharedStrings.xml><?xml version="1.0" encoding="utf-8"?>
<sst xmlns="http://schemas.openxmlformats.org/spreadsheetml/2006/main" count="47" uniqueCount="42">
  <si>
    <t>CRITERIO</t>
  </si>
  <si>
    <t>NOTA ITEM</t>
  </si>
  <si>
    <t>TIEMPO DE TRASLADO*</t>
  </si>
  <si>
    <t>Menos de 30 mins.</t>
  </si>
  <si>
    <t>30-50 mins.</t>
  </si>
  <si>
    <t>50-70 mins.</t>
  </si>
  <si>
    <t>70-90 mins.</t>
  </si>
  <si>
    <t>Más de 90 mins.</t>
  </si>
  <si>
    <t>SUELDO LIQUIDO</t>
  </si>
  <si>
    <t>Menos de 900 mil.</t>
  </si>
  <si>
    <t>0,9-1 millones</t>
  </si>
  <si>
    <t>1-1,1 millones</t>
  </si>
  <si>
    <t>1,1-1,25 millones</t>
  </si>
  <si>
    <t>Más de 1,25 mill.</t>
  </si>
  <si>
    <t>BENEFICIOS DE              MI INTERES</t>
  </si>
  <si>
    <t>Escasos o nulos</t>
  </si>
  <si>
    <t>Muy Pocos</t>
  </si>
  <si>
    <t>Normal</t>
  </si>
  <si>
    <t>Buenos</t>
  </si>
  <si>
    <t>Muy buenos</t>
  </si>
  <si>
    <t>ENTRETENIDO / DESAFIANTE</t>
  </si>
  <si>
    <t>Trabajo rutinario y monotono.</t>
  </si>
  <si>
    <t>A ratos rutinario y/o monotono.</t>
  </si>
  <si>
    <t>En caso de requerirlo se puede aprender, innovar y hacer cosas nuevas.</t>
  </si>
  <si>
    <t>Dinámico y/o existen posibilidades de aprendizaje.</t>
  </si>
  <si>
    <t>Altamente Dinámico y/o aprendizaje constante</t>
  </si>
  <si>
    <t>POSIBILIDADES DE REALIZAR CARRERA</t>
  </si>
  <si>
    <t>Pocas o nulas posibilidades de realizar carrera.</t>
  </si>
  <si>
    <t>Son poco claras las posibilidades de desarrollo de carrera.</t>
  </si>
  <si>
    <t>Existen planes de desarrollo de carrera, a largo plazo.</t>
  </si>
  <si>
    <t>El plan de desarrollo de carrera es acelerado.</t>
  </si>
  <si>
    <t>TIPO DE LABOR A REALIZAR</t>
  </si>
  <si>
    <t>Es  lo que buscaba. Me gusta el área y creo que tengo las habilidades para el cargo.</t>
  </si>
  <si>
    <t>Es muy cercano a lo que buscaba. Me gusta el tema y creo que puedo aprender.</t>
  </si>
  <si>
    <t>No es tan cercano a lo que buscaba pero parece interesante.</t>
  </si>
  <si>
    <t>Creo que podria hacerlo por un tiempo, al menos para saber si me gusta.</t>
  </si>
  <si>
    <t>No creo que tenga que ver mucho conmigo.</t>
  </si>
  <si>
    <t>* Estos tiempos consideran traslado en locomoción pública más caminata.</t>
  </si>
  <si>
    <t>Se observan posibilidades de realizar carrera.</t>
  </si>
  <si>
    <t>1) IMPORTANCIA (%)</t>
  </si>
  <si>
    <r>
      <t xml:space="preserve">2) ESCALA (Marcar con un "X" en </t>
    </r>
    <r>
      <rPr>
        <b/>
        <u/>
        <sz val="10"/>
        <color theme="1"/>
        <rFont val="Calibri"/>
        <family val="2"/>
        <scheme val="minor"/>
      </rPr>
      <t>una</t>
    </r>
    <r>
      <rPr>
        <b/>
        <sz val="10"/>
        <color theme="1"/>
        <rFont val="Calibri"/>
        <family val="2"/>
        <scheme val="minor"/>
      </rPr>
      <t xml:space="preserve"> casilla por cada criterio)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</si>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</sst>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9F030"/>
        <bgColor indexed="64"/>
      </patternFill>
    </fill>
    <fill>
      <patternFill patternType="solid">
        <fgColor rgb="FFE5F32D"/>
        <bgColor indexed="64"/>
      </patternFill>
    </fill>
    <fill>
      <patternFill patternType="solid">
        <fgColor rgb="FFF67616"/>
        <bgColor indexed="64"/>
      </patternFill>
    </fill>
    <fill>
      <patternFill patternType="solid">
        <fgColor rgb="FFFF292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7" fillId="2" borderId="5" xfId="1" applyFont="1" applyFill="1" applyBorder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workbookViewId="0">
      <selection activeCell="K9" sqref="K9"/>
    </sheetView>
  </sheetViews>
  <sheetFormatPr baseColWidth="10" defaultRowHeight="15" x14ac:dyDescent="0.2"/>
  <cols>
    <col min="1" max="1" width="12.1640625" style="1" customWidth="1"/>
    <col min="2" max="2" width="13.5" style="1" customWidth="1"/>
    <col min="3" max="3" width="21.5" style="1" customWidth="1"/>
    <col min="4" max="8" width="19.1640625" style="2" customWidth="1"/>
    <col min="9" max="10" width="14.83203125" style="1" customWidth="1"/>
    <col min="11" max="31" width="11.5" style="1"/>
  </cols>
  <sheetData>
    <row r="1" spans="2:9" ht="10.5" customHeight="1" x14ac:dyDescent="0.2"/>
    <row r="2" spans="2:9" ht="25.5" customHeight="1" x14ac:dyDescent="0.2">
      <c r="B2" s="3" t="s">
        <v>39</v>
      </c>
      <c r="C2" s="3" t="s">
        <v>0</v>
      </c>
      <c r="D2" s="26" t="s">
        <v>40</v>
      </c>
      <c r="E2" s="27"/>
      <c r="F2" s="27"/>
      <c r="G2" s="27"/>
      <c r="H2" s="28"/>
      <c r="I2" s="3" t="s">
        <v>1</v>
      </c>
    </row>
    <row r="3" spans="2:9" x14ac:dyDescent="0.2">
      <c r="B3" s="20">
        <v>0.2</v>
      </c>
      <c r="C3" s="29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8" t="s">
        <v>7</v>
      </c>
      <c r="I3" s="24">
        <f>IF(D4="X",5,IF(E4="X",4,IF(F4="X",3,IF(G4="X",2,IF(H4="X",1,0)))))</f>
        <v>5</v>
      </c>
    </row>
    <row r="4" spans="2:9" x14ac:dyDescent="0.2">
      <c r="B4" s="21"/>
      <c r="C4" s="30"/>
      <c r="D4" s="9" t="s">
        <v>41</v>
      </c>
      <c r="E4" s="10"/>
      <c r="F4" s="11"/>
      <c r="G4" s="12"/>
      <c r="H4" s="13"/>
      <c r="I4" s="25"/>
    </row>
    <row r="5" spans="2:9" x14ac:dyDescent="0.2">
      <c r="B5" s="20">
        <v>0.35</v>
      </c>
      <c r="C5" s="29" t="s">
        <v>8</v>
      </c>
      <c r="D5" s="8" t="s">
        <v>9</v>
      </c>
      <c r="E5" s="7" t="s">
        <v>10</v>
      </c>
      <c r="F5" s="6" t="s">
        <v>11</v>
      </c>
      <c r="G5" s="5" t="s">
        <v>12</v>
      </c>
      <c r="H5" s="4" t="s">
        <v>13</v>
      </c>
      <c r="I5" s="24">
        <f>IF(D6="X",1,IF(E6="X",2,IF(F6="X",3,IF(G6="X",4,IF(H6="X",5,0)))))</f>
        <v>1</v>
      </c>
    </row>
    <row r="6" spans="2:9" x14ac:dyDescent="0.2">
      <c r="B6" s="21"/>
      <c r="C6" s="30"/>
      <c r="D6" s="14" t="s">
        <v>41</v>
      </c>
      <c r="E6" s="15"/>
      <c r="F6" s="16"/>
      <c r="G6" s="10"/>
      <c r="H6" s="9"/>
      <c r="I6" s="25"/>
    </row>
    <row r="7" spans="2:9" ht="15" customHeight="1" x14ac:dyDescent="0.2">
      <c r="B7" s="20">
        <v>0.1</v>
      </c>
      <c r="C7" s="22" t="s">
        <v>14</v>
      </c>
      <c r="D7" s="8" t="s">
        <v>15</v>
      </c>
      <c r="E7" s="7" t="s">
        <v>16</v>
      </c>
      <c r="F7" s="6" t="s">
        <v>17</v>
      </c>
      <c r="G7" s="5" t="s">
        <v>18</v>
      </c>
      <c r="H7" s="4" t="s">
        <v>19</v>
      </c>
      <c r="I7" s="24">
        <f t="shared" ref="I7" si="0">IF(D8="X",1,IF(E8="X",2,IF(F8="X",3,IF(G8="X",4,IF(H8="X",5,0)))))</f>
        <v>1</v>
      </c>
    </row>
    <row r="8" spans="2:9" ht="15" customHeight="1" x14ac:dyDescent="0.2">
      <c r="B8" s="21"/>
      <c r="C8" s="23"/>
      <c r="D8" s="14" t="s">
        <v>41</v>
      </c>
      <c r="E8" s="15"/>
      <c r="F8" s="16"/>
      <c r="G8" s="10"/>
      <c r="H8" s="9"/>
      <c r="I8" s="25"/>
    </row>
    <row r="9" spans="2:9" ht="56.25" customHeight="1" x14ac:dyDescent="0.2">
      <c r="B9" s="20">
        <v>0.15</v>
      </c>
      <c r="C9" s="22" t="s">
        <v>20</v>
      </c>
      <c r="D9" s="8" t="s">
        <v>21</v>
      </c>
      <c r="E9" s="7" t="s">
        <v>22</v>
      </c>
      <c r="F9" s="6" t="s">
        <v>23</v>
      </c>
      <c r="G9" s="5" t="s">
        <v>24</v>
      </c>
      <c r="H9" s="4" t="s">
        <v>25</v>
      </c>
      <c r="I9" s="24">
        <f>IF(D10="X",0,IF(E10="X",2,IF(F10="X",3,IF(G10="X",4,IF(H10="X",5,0)))))</f>
        <v>0</v>
      </c>
    </row>
    <row r="10" spans="2:9" ht="15" customHeight="1" x14ac:dyDescent="0.2">
      <c r="B10" s="21"/>
      <c r="C10" s="23"/>
      <c r="D10" s="14" t="s">
        <v>41</v>
      </c>
      <c r="E10" s="15"/>
      <c r="F10" s="16"/>
      <c r="G10" s="10"/>
      <c r="H10" s="9"/>
      <c r="I10" s="25"/>
    </row>
    <row r="11" spans="2:9" ht="45" x14ac:dyDescent="0.2">
      <c r="B11" s="20">
        <v>0.1</v>
      </c>
      <c r="C11" s="22" t="s">
        <v>26</v>
      </c>
      <c r="D11" s="8" t="s">
        <v>27</v>
      </c>
      <c r="E11" s="7" t="s">
        <v>28</v>
      </c>
      <c r="F11" s="6" t="s">
        <v>38</v>
      </c>
      <c r="G11" s="5" t="s">
        <v>29</v>
      </c>
      <c r="H11" s="4" t="s">
        <v>30</v>
      </c>
      <c r="I11" s="24">
        <f>IF(D12="X",1,IF(E12="X",2,IF(F12="X",3,IF(G12="X",4,IF(H12="X",5,0)))))</f>
        <v>1</v>
      </c>
    </row>
    <row r="12" spans="2:9" ht="15" customHeight="1" x14ac:dyDescent="0.2">
      <c r="B12" s="21"/>
      <c r="C12" s="23"/>
      <c r="D12" s="14" t="s">
        <v>41</v>
      </c>
      <c r="E12" s="15"/>
      <c r="F12" s="16"/>
      <c r="G12" s="10"/>
      <c r="H12" s="9"/>
      <c r="I12" s="25"/>
    </row>
    <row r="13" spans="2:9" ht="60" x14ac:dyDescent="0.2">
      <c r="B13" s="20">
        <v>0.1</v>
      </c>
      <c r="C13" s="22" t="s">
        <v>31</v>
      </c>
      <c r="D13" s="4" t="s">
        <v>32</v>
      </c>
      <c r="E13" s="5" t="s">
        <v>33</v>
      </c>
      <c r="F13" s="6" t="s">
        <v>34</v>
      </c>
      <c r="G13" s="7" t="s">
        <v>35</v>
      </c>
      <c r="H13" s="8" t="s">
        <v>36</v>
      </c>
      <c r="I13" s="24">
        <f>IF(D14="X",5,IF(E14="X",4,IF(F14="X",3,IF(G14="X",2,IF(H14="X",1,0)))))</f>
        <v>5</v>
      </c>
    </row>
    <row r="14" spans="2:9" x14ac:dyDescent="0.2">
      <c r="B14" s="21"/>
      <c r="C14" s="23"/>
      <c r="D14" s="9" t="s">
        <v>41</v>
      </c>
      <c r="E14" s="10"/>
      <c r="F14" s="11"/>
      <c r="G14" s="12"/>
      <c r="H14" s="13"/>
      <c r="I14" s="25"/>
    </row>
    <row r="15" spans="2:9" s="1" customFormat="1" ht="33" customHeight="1" x14ac:dyDescent="0.2">
      <c r="B15" s="18">
        <f>SUM(B3:B14)</f>
        <v>1</v>
      </c>
      <c r="C15" s="19" t="str">
        <f>CONCATENATE("RESUMEN: ",CHOOSE(I3,H3,G3,F3,E3,D3)," de traslado. ",CHOOSE(I5,D5,E5,F5,G5,H5)," de sueldo."," Beneficios ",CHOOSE(I7,D7,E7,F7,G7,H7)," ",CHOOSE(I11,D11,E11,F11,G11,H11)," ",CHOOSE(I13,H13,G13,F13,E13,D13))</f>
        <v>RESUMEN: Menos de 30 mins. de traslado. Menos de 900 mil. de sueldo. Beneficios Escasos o nulos Pocas o nulas posibilidades de realizar carrera. Es  lo que buscaba. Me gusta el área y creo que tengo las habilidades para el cargo.</v>
      </c>
      <c r="D15" s="19"/>
      <c r="E15" s="19"/>
      <c r="F15" s="19"/>
      <c r="G15" s="19"/>
      <c r="H15" s="19"/>
      <c r="I15" s="17">
        <f>IF(B15=100%,B3*I3+B5*I5+B7*I7+B9*I9+B11*I11+B13*I13,"Falta %")</f>
        <v>2.0500000000000003</v>
      </c>
    </row>
    <row r="17" spans="2:2" x14ac:dyDescent="0.2">
      <c r="B17" s="1" t="s">
        <v>37</v>
      </c>
    </row>
  </sheetData>
  <mergeCells count="20">
    <mergeCell ref="D2:H2"/>
    <mergeCell ref="B3:B4"/>
    <mergeCell ref="C3:C4"/>
    <mergeCell ref="I3:I4"/>
    <mergeCell ref="B5:B6"/>
    <mergeCell ref="C5:C6"/>
    <mergeCell ref="I5:I6"/>
    <mergeCell ref="B7:B8"/>
    <mergeCell ref="C7:C8"/>
    <mergeCell ref="I7:I8"/>
    <mergeCell ref="B9:B10"/>
    <mergeCell ref="C9:C10"/>
    <mergeCell ref="I9:I10"/>
    <mergeCell ref="C15:H15"/>
    <mergeCell ref="B11:B12"/>
    <mergeCell ref="C11:C12"/>
    <mergeCell ref="I11:I12"/>
    <mergeCell ref="B13:B14"/>
    <mergeCell ref="C13:C14"/>
    <mergeCell ref="I13:I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Toño</dc:creator>
  <cp:lastModifiedBy>Paula Andrea Cabrera Penaloza (paucabrera)</cp:lastModifiedBy>
  <dcterms:created xsi:type="dcterms:W3CDTF">2014-03-11T14:48:01Z</dcterms:created>
  <dcterms:modified xsi:type="dcterms:W3CDTF">2025-05-22T20:12:28Z</dcterms:modified>
</cp:coreProperties>
</file>