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lvador Chavez\Desktop\Mis Cosas\GAF\Aux 9\"/>
    </mc:Choice>
  </mc:AlternateContent>
  <xr:revisionPtr revIDLastSave="0" documentId="13_ncr:1_{CCD4FC57-718D-48FB-A376-9B740CC759D8}" xr6:coauthVersionLast="47" xr6:coauthVersionMax="47" xr10:uidLastSave="{00000000-0000-0000-0000-000000000000}"/>
  <bookViews>
    <workbookView xWindow="-110" yWindow="-110" windowWidth="19420" windowHeight="10300" xr2:uid="{164D6724-2891-4431-9150-0FD01598B8BB}"/>
  </bookViews>
  <sheets>
    <sheet name="P1" sheetId="1" r:id="rId1"/>
    <sheet name="P2" sheetId="3" r:id="rId2"/>
  </sheets>
  <definedNames>
    <definedName name="solver_adj" localSheetId="0" hidden="1">'P1'!$R$14:$R$16,'P1'!$R$18</definedName>
    <definedName name="solver_adj" localSheetId="1" hidden="1">'P2'!$K$13:$K$15</definedName>
    <definedName name="solver_cvg" localSheetId="0" hidden="1">0.0001</definedName>
    <definedName name="solver_cvg" localSheetId="1" hidden="1">0.0001</definedName>
    <definedName name="solver_drv" localSheetId="0" hidden="1">2</definedName>
    <definedName name="solver_drv" localSheetId="1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2</definedName>
    <definedName name="solver_neg" localSheetId="1" hidden="1">2</definedName>
    <definedName name="solver_nod" localSheetId="0" hidden="1">2147483647</definedName>
    <definedName name="solver_nod" localSheetId="1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nwt" localSheetId="1" hidden="1">1</definedName>
    <definedName name="solver_opt" localSheetId="0" hidden="1">'P1'!$R$20</definedName>
    <definedName name="solver_opt" localSheetId="1" hidden="1">'P2'!$K$11</definedName>
    <definedName name="solver_pre" localSheetId="0" hidden="1">0.000001</definedName>
    <definedName name="solver_pre" localSheetId="1" hidden="1">0.000001</definedName>
    <definedName name="solver_rbv" localSheetId="0" hidden="1">2</definedName>
    <definedName name="solver_rbv" localSheetId="1" hidden="1">1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2</definedName>
    <definedName name="solver_scl" localSheetId="1" hidden="1">1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1</definedName>
    <definedName name="solver_typ" localSheetId="1" hidden="1">1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6" i="3" l="1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85" i="3"/>
  <c r="AR86" i="3"/>
  <c r="AR87" i="3"/>
  <c r="AR88" i="3"/>
  <c r="AR89" i="3"/>
  <c r="AR90" i="3"/>
  <c r="AR91" i="3"/>
  <c r="AR92" i="3"/>
  <c r="AR93" i="3"/>
  <c r="AR94" i="3"/>
  <c r="AR95" i="3"/>
  <c r="AR96" i="3"/>
  <c r="AR97" i="3"/>
  <c r="AR98" i="3"/>
  <c r="AR99" i="3"/>
  <c r="AR100" i="3"/>
  <c r="AR101" i="3"/>
  <c r="AR102" i="3"/>
  <c r="AR103" i="3"/>
  <c r="AR104" i="3"/>
  <c r="AR105" i="3"/>
  <c r="AR106" i="3"/>
  <c r="AR107" i="3"/>
  <c r="AR108" i="3"/>
  <c r="AR109" i="3"/>
  <c r="AR110" i="3"/>
  <c r="AR111" i="3"/>
  <c r="AR112" i="3"/>
  <c r="AR113" i="3"/>
  <c r="AR114" i="3"/>
  <c r="AR115" i="3"/>
  <c r="AR116" i="3"/>
  <c r="AR117" i="3"/>
  <c r="AR118" i="3"/>
  <c r="AR119" i="3"/>
  <c r="AR120" i="3"/>
  <c r="AR121" i="3"/>
  <c r="AR122" i="3"/>
  <c r="AR123" i="3"/>
  <c r="AR124" i="3"/>
  <c r="AR125" i="3"/>
  <c r="AR126" i="3"/>
  <c r="AR127" i="3"/>
  <c r="AR128" i="3"/>
  <c r="AR129" i="3"/>
  <c r="AR130" i="3"/>
  <c r="AR131" i="3"/>
  <c r="AR132" i="3"/>
  <c r="AR133" i="3"/>
  <c r="AR134" i="3"/>
  <c r="AR135" i="3"/>
  <c r="AR136" i="3"/>
  <c r="AR137" i="3"/>
  <c r="AR138" i="3"/>
  <c r="AR139" i="3"/>
  <c r="AR140" i="3"/>
  <c r="AR141" i="3"/>
  <c r="AR142" i="3"/>
  <c r="AR143" i="3"/>
  <c r="AR144" i="3"/>
  <c r="AR145" i="3"/>
  <c r="AR146" i="3"/>
  <c r="AR147" i="3"/>
  <c r="AR148" i="3"/>
  <c r="AR149" i="3"/>
  <c r="AR150" i="3"/>
  <c r="AR151" i="3"/>
  <c r="AR152" i="3"/>
  <c r="AR153" i="3"/>
  <c r="AR154" i="3"/>
  <c r="AR155" i="3"/>
  <c r="AR156" i="3"/>
  <c r="AR157" i="3"/>
  <c r="AR158" i="3"/>
  <c r="AR159" i="3"/>
  <c r="AR160" i="3"/>
  <c r="AR161" i="3"/>
  <c r="AR162" i="3"/>
  <c r="AR163" i="3"/>
  <c r="AR164" i="3"/>
  <c r="AR165" i="3"/>
  <c r="AR166" i="3"/>
  <c r="AR167" i="3"/>
  <c r="AR168" i="3"/>
  <c r="AR169" i="3"/>
  <c r="AR170" i="3"/>
  <c r="AR171" i="3"/>
  <c r="AR172" i="3"/>
  <c r="AR173" i="3"/>
  <c r="AR174" i="3"/>
  <c r="AR175" i="3"/>
  <c r="AR176" i="3"/>
  <c r="AR177" i="3"/>
  <c r="AR178" i="3"/>
  <c r="AR179" i="3"/>
  <c r="AR180" i="3"/>
  <c r="AR181" i="3"/>
  <c r="AR182" i="3"/>
  <c r="AR183" i="3"/>
  <c r="AR184" i="3"/>
  <c r="AR185" i="3"/>
  <c r="AR186" i="3"/>
  <c r="AR187" i="3"/>
  <c r="AR188" i="3"/>
  <c r="AR189" i="3"/>
  <c r="AR190" i="3"/>
  <c r="AR191" i="3"/>
  <c r="AR192" i="3"/>
  <c r="AR193" i="3"/>
  <c r="AR194" i="3"/>
  <c r="AR195" i="3"/>
  <c r="AR196" i="3"/>
  <c r="AR197" i="3"/>
  <c r="AR198" i="3"/>
  <c r="AR199" i="3"/>
  <c r="AR200" i="3"/>
  <c r="AR201" i="3"/>
  <c r="AR202" i="3"/>
  <c r="AR203" i="3"/>
  <c r="AR204" i="3"/>
  <c r="AR205" i="3"/>
  <c r="AR206" i="3"/>
  <c r="AR207" i="3"/>
  <c r="AR208" i="3"/>
  <c r="AR209" i="3"/>
  <c r="AR210" i="3"/>
  <c r="AR211" i="3"/>
  <c r="AR212" i="3"/>
  <c r="AR213" i="3"/>
  <c r="AR214" i="3"/>
  <c r="AR215" i="3"/>
  <c r="AR216" i="3"/>
  <c r="AR217" i="3"/>
  <c r="AR218" i="3"/>
  <c r="AR219" i="3"/>
  <c r="AR220" i="3"/>
  <c r="AR221" i="3"/>
  <c r="AR222" i="3"/>
  <c r="AR223" i="3"/>
  <c r="AR224" i="3"/>
  <c r="AR225" i="3"/>
  <c r="AR226" i="3"/>
  <c r="AR227" i="3"/>
  <c r="AR228" i="3"/>
  <c r="AR229" i="3"/>
  <c r="AR230" i="3"/>
  <c r="AR231" i="3"/>
  <c r="AR232" i="3"/>
  <c r="AR233" i="3"/>
  <c r="AR234" i="3"/>
  <c r="AR235" i="3"/>
  <c r="AR236" i="3"/>
  <c r="AR237" i="3"/>
  <c r="AR238" i="3"/>
  <c r="AR239" i="3"/>
  <c r="AR240" i="3"/>
  <c r="AR241" i="3"/>
  <c r="AR242" i="3"/>
  <c r="AR243" i="3"/>
  <c r="AR244" i="3"/>
  <c r="AR245" i="3"/>
  <c r="AR246" i="3"/>
  <c r="AR247" i="3"/>
  <c r="AR248" i="3"/>
  <c r="AR249" i="3"/>
  <c r="AR250" i="3"/>
  <c r="AR251" i="3"/>
  <c r="AR252" i="3"/>
  <c r="AR253" i="3"/>
  <c r="AR254" i="3"/>
  <c r="AR255" i="3"/>
  <c r="AR256" i="3"/>
  <c r="AR257" i="3"/>
  <c r="AR258" i="3"/>
  <c r="AR259" i="3"/>
  <c r="AR260" i="3"/>
  <c r="AR261" i="3"/>
  <c r="AR262" i="3"/>
  <c r="AR263" i="3"/>
  <c r="AR264" i="3"/>
  <c r="AR265" i="3"/>
  <c r="AR266" i="3"/>
  <c r="AR267" i="3"/>
  <c r="AR268" i="3"/>
  <c r="AR269" i="3"/>
  <c r="AR270" i="3"/>
  <c r="AR271" i="3"/>
  <c r="AR272" i="3"/>
  <c r="AR273" i="3"/>
  <c r="AR274" i="3"/>
  <c r="AR275" i="3"/>
  <c r="AR276" i="3"/>
  <c r="AR277" i="3"/>
  <c r="AR278" i="3"/>
  <c r="AR279" i="3"/>
  <c r="AR280" i="3"/>
  <c r="AR281" i="3"/>
  <c r="AR282" i="3"/>
  <c r="AR283" i="3"/>
  <c r="AR284" i="3"/>
  <c r="AR285" i="3"/>
  <c r="AR286" i="3"/>
  <c r="AR287" i="3"/>
  <c r="AR288" i="3"/>
  <c r="AR289" i="3"/>
  <c r="AR290" i="3"/>
  <c r="AR291" i="3"/>
  <c r="AR292" i="3"/>
  <c r="AR293" i="3"/>
  <c r="AR294" i="3"/>
  <c r="AR295" i="3"/>
  <c r="AR296" i="3"/>
  <c r="AR297" i="3"/>
  <c r="AR298" i="3"/>
  <c r="AR299" i="3"/>
  <c r="AR300" i="3"/>
  <c r="AR301" i="3"/>
  <c r="AR302" i="3"/>
  <c r="AR303" i="3"/>
  <c r="AR304" i="3"/>
  <c r="AR305" i="3"/>
  <c r="AR306" i="3"/>
  <c r="AR307" i="3"/>
  <c r="AR308" i="3"/>
  <c r="AR309" i="3"/>
  <c r="AR310" i="3"/>
  <c r="AR311" i="3"/>
  <c r="AR312" i="3"/>
  <c r="AR313" i="3"/>
  <c r="AR314" i="3"/>
  <c r="AR315" i="3"/>
  <c r="AR316" i="3"/>
  <c r="AR317" i="3"/>
  <c r="AR318" i="3"/>
  <c r="AR319" i="3"/>
  <c r="AR320" i="3"/>
  <c r="AR321" i="3"/>
  <c r="AR322" i="3"/>
  <c r="AR323" i="3"/>
  <c r="AR324" i="3"/>
  <c r="AR325" i="3"/>
  <c r="AR326" i="3"/>
  <c r="AR327" i="3"/>
  <c r="AR328" i="3"/>
  <c r="AR329" i="3"/>
  <c r="AR330" i="3"/>
  <c r="AR331" i="3"/>
  <c r="AR332" i="3"/>
  <c r="AR333" i="3"/>
  <c r="AR334" i="3"/>
  <c r="AR335" i="3"/>
  <c r="AR336" i="3"/>
  <c r="AR337" i="3"/>
  <c r="AR338" i="3"/>
  <c r="AR339" i="3"/>
  <c r="AR340" i="3"/>
  <c r="AR341" i="3"/>
  <c r="AR342" i="3"/>
  <c r="AR343" i="3"/>
  <c r="AR344" i="3"/>
  <c r="AR345" i="3"/>
  <c r="AR346" i="3"/>
  <c r="AR347" i="3"/>
  <c r="AR348" i="3"/>
  <c r="AR349" i="3"/>
  <c r="AR350" i="3"/>
  <c r="AR351" i="3"/>
  <c r="AR352" i="3"/>
  <c r="AR353" i="3"/>
  <c r="AR354" i="3"/>
  <c r="AR355" i="3"/>
  <c r="AR356" i="3"/>
  <c r="AR357" i="3"/>
  <c r="AR358" i="3"/>
  <c r="AR359" i="3"/>
  <c r="AR360" i="3"/>
  <c r="AR361" i="3"/>
  <c r="AR362" i="3"/>
  <c r="AR363" i="3"/>
  <c r="AR364" i="3"/>
  <c r="AR365" i="3"/>
  <c r="AR366" i="3"/>
  <c r="AR367" i="3"/>
  <c r="AR368" i="3"/>
  <c r="AR369" i="3"/>
  <c r="AR370" i="3"/>
  <c r="AR371" i="3"/>
  <c r="AR372" i="3"/>
  <c r="AR373" i="3"/>
  <c r="AR374" i="3"/>
  <c r="AR375" i="3"/>
  <c r="AR376" i="3"/>
  <c r="AR377" i="3"/>
  <c r="AR378" i="3"/>
  <c r="AR379" i="3"/>
  <c r="AR380" i="3"/>
  <c r="AR381" i="3"/>
  <c r="AR382" i="3"/>
  <c r="AR383" i="3"/>
  <c r="AR384" i="3"/>
  <c r="AR385" i="3"/>
  <c r="AR386" i="3"/>
  <c r="AR387" i="3"/>
  <c r="AR388" i="3"/>
  <c r="AR389" i="3"/>
  <c r="AR390" i="3"/>
  <c r="AR391" i="3"/>
  <c r="AR392" i="3"/>
  <c r="AR393" i="3"/>
  <c r="AR394" i="3"/>
  <c r="AR395" i="3"/>
  <c r="AR396" i="3"/>
  <c r="AR397" i="3"/>
  <c r="AR398" i="3"/>
  <c r="AR399" i="3"/>
  <c r="AR400" i="3"/>
  <c r="AR401" i="3"/>
  <c r="AR402" i="3"/>
  <c r="AR403" i="3"/>
  <c r="AR404" i="3"/>
  <c r="AR405" i="3"/>
  <c r="AR406" i="3"/>
  <c r="AR407" i="3"/>
  <c r="AR408" i="3"/>
  <c r="AR409" i="3"/>
  <c r="AR410" i="3"/>
  <c r="AR411" i="3"/>
  <c r="AR412" i="3"/>
  <c r="AR413" i="3"/>
  <c r="AR414" i="3"/>
  <c r="AR415" i="3"/>
  <c r="AR416" i="3"/>
  <c r="AR417" i="3"/>
  <c r="AR418" i="3"/>
  <c r="AR419" i="3"/>
  <c r="AR420" i="3"/>
  <c r="AR421" i="3"/>
  <c r="AR422" i="3"/>
  <c r="AR423" i="3"/>
  <c r="AR424" i="3"/>
  <c r="AR425" i="3"/>
  <c r="AR426" i="3"/>
  <c r="AR427" i="3"/>
  <c r="AR428" i="3"/>
  <c r="AR429" i="3"/>
  <c r="AR430" i="3"/>
  <c r="AR431" i="3"/>
  <c r="AR432" i="3"/>
  <c r="AR433" i="3"/>
  <c r="AR434" i="3"/>
  <c r="AR435" i="3"/>
  <c r="AR436" i="3"/>
  <c r="AR437" i="3"/>
  <c r="AR438" i="3"/>
  <c r="AR439" i="3"/>
  <c r="AR440" i="3"/>
  <c r="AR441" i="3"/>
  <c r="AR442" i="3"/>
  <c r="AR443" i="3"/>
  <c r="AR444" i="3"/>
  <c r="AR445" i="3"/>
  <c r="AR446" i="3"/>
  <c r="AR447" i="3"/>
  <c r="AR448" i="3"/>
  <c r="AR449" i="3"/>
  <c r="AR450" i="3"/>
  <c r="AR451" i="3"/>
  <c r="AR452" i="3"/>
  <c r="AR453" i="3"/>
  <c r="AR454" i="3"/>
  <c r="AR455" i="3"/>
  <c r="AR456" i="3"/>
  <c r="AR457" i="3"/>
  <c r="AR458" i="3"/>
  <c r="AR459" i="3"/>
  <c r="AR460" i="3"/>
  <c r="AR461" i="3"/>
  <c r="AR462" i="3"/>
  <c r="AR463" i="3"/>
  <c r="AR464" i="3"/>
  <c r="AR465" i="3"/>
  <c r="AR466" i="3"/>
  <c r="AR467" i="3"/>
  <c r="AR468" i="3"/>
  <c r="AR469" i="3"/>
  <c r="AR470" i="3"/>
  <c r="AR471" i="3"/>
  <c r="AR472" i="3"/>
  <c r="AR473" i="3"/>
  <c r="AR474" i="3"/>
  <c r="AR475" i="3"/>
  <c r="AR476" i="3"/>
  <c r="AR477" i="3"/>
  <c r="AR478" i="3"/>
  <c r="AR479" i="3"/>
  <c r="AR480" i="3"/>
  <c r="AR481" i="3"/>
  <c r="AR482" i="3"/>
  <c r="AR483" i="3"/>
  <c r="AR484" i="3"/>
  <c r="AR485" i="3"/>
  <c r="AR486" i="3"/>
  <c r="AR487" i="3"/>
  <c r="AR488" i="3"/>
  <c r="AR489" i="3"/>
  <c r="AR490" i="3"/>
  <c r="AR491" i="3"/>
  <c r="AR492" i="3"/>
  <c r="AR493" i="3"/>
  <c r="AR494" i="3"/>
  <c r="AR495" i="3"/>
  <c r="AR496" i="3"/>
  <c r="AR497" i="3"/>
  <c r="AR498" i="3"/>
  <c r="AR499" i="3"/>
  <c r="AR500" i="3"/>
  <c r="AR501" i="3"/>
  <c r="AR502" i="3"/>
  <c r="AR503" i="3"/>
  <c r="AR504" i="3"/>
  <c r="AR505" i="3"/>
  <c r="AR506" i="3"/>
  <c r="AR507" i="3"/>
  <c r="AR508" i="3"/>
  <c r="AR509" i="3"/>
  <c r="AR510" i="3"/>
  <c r="AR511" i="3"/>
  <c r="AR512" i="3"/>
  <c r="AR513" i="3"/>
  <c r="AR514" i="3"/>
  <c r="AR515" i="3"/>
  <c r="AR516" i="3"/>
  <c r="AR517" i="3"/>
  <c r="AR518" i="3"/>
  <c r="AR519" i="3"/>
  <c r="AR520" i="3"/>
  <c r="AR521" i="3"/>
  <c r="AR522" i="3"/>
  <c r="AR523" i="3"/>
  <c r="AR524" i="3"/>
  <c r="AR525" i="3"/>
  <c r="AR526" i="3"/>
  <c r="AR527" i="3"/>
  <c r="AR528" i="3"/>
  <c r="AR529" i="3"/>
  <c r="AR530" i="3"/>
  <c r="AR531" i="3"/>
  <c r="AR532" i="3"/>
  <c r="AR533" i="3"/>
  <c r="AR534" i="3"/>
  <c r="AR535" i="3"/>
  <c r="AR536" i="3"/>
  <c r="AR537" i="3"/>
  <c r="AR538" i="3"/>
  <c r="AR539" i="3"/>
  <c r="AR540" i="3"/>
  <c r="AR541" i="3"/>
  <c r="AR542" i="3"/>
  <c r="AR543" i="3"/>
  <c r="AR544" i="3"/>
  <c r="AR545" i="3"/>
  <c r="AR546" i="3"/>
  <c r="AR547" i="3"/>
  <c r="AR548" i="3"/>
  <c r="AR549" i="3"/>
  <c r="AR550" i="3"/>
  <c r="AR551" i="3"/>
  <c r="AR552" i="3"/>
  <c r="AR553" i="3"/>
  <c r="AR554" i="3"/>
  <c r="AR555" i="3"/>
  <c r="AR556" i="3"/>
  <c r="AR557" i="3"/>
  <c r="AR558" i="3"/>
  <c r="AR559" i="3"/>
  <c r="AR560" i="3"/>
  <c r="AR561" i="3"/>
  <c r="AR562" i="3"/>
  <c r="AR563" i="3"/>
  <c r="AR564" i="3"/>
  <c r="AR565" i="3"/>
  <c r="AR566" i="3"/>
  <c r="AR567" i="3"/>
  <c r="AR568" i="3"/>
  <c r="AR569" i="3"/>
  <c r="AR570" i="3"/>
  <c r="AR571" i="3"/>
  <c r="AR572" i="3"/>
  <c r="AR573" i="3"/>
  <c r="AR574" i="3"/>
  <c r="AR575" i="3"/>
  <c r="AR576" i="3"/>
  <c r="AR577" i="3"/>
  <c r="AR578" i="3"/>
  <c r="AR579" i="3"/>
  <c r="AR580" i="3"/>
  <c r="AR581" i="3"/>
  <c r="AR582" i="3"/>
  <c r="AR583" i="3"/>
  <c r="AR584" i="3"/>
  <c r="AR585" i="3"/>
  <c r="AR586" i="3"/>
  <c r="AR587" i="3"/>
  <c r="AR588" i="3"/>
  <c r="AR589" i="3"/>
  <c r="AR590" i="3"/>
  <c r="AR591" i="3"/>
  <c r="AR592" i="3"/>
  <c r="AR593" i="3"/>
  <c r="AR594" i="3"/>
  <c r="AR595" i="3"/>
  <c r="AR596" i="3"/>
  <c r="AR597" i="3"/>
  <c r="AR598" i="3"/>
  <c r="AR599" i="3"/>
  <c r="AR600" i="3"/>
  <c r="AR601" i="3"/>
  <c r="AR602" i="3"/>
  <c r="AR603" i="3"/>
  <c r="AR604" i="3"/>
  <c r="AR605" i="3"/>
  <c r="AR606" i="3"/>
  <c r="AR607" i="3"/>
  <c r="AR608" i="3"/>
  <c r="AR609" i="3"/>
  <c r="AR610" i="3"/>
  <c r="AR611" i="3"/>
  <c r="AR612" i="3"/>
  <c r="AR613" i="3"/>
  <c r="AR614" i="3"/>
  <c r="AR615" i="3"/>
  <c r="AR616" i="3"/>
  <c r="AR617" i="3"/>
  <c r="AR618" i="3"/>
  <c r="AR619" i="3"/>
  <c r="AR620" i="3"/>
  <c r="AR621" i="3"/>
  <c r="AR622" i="3"/>
  <c r="AR623" i="3"/>
  <c r="AR624" i="3"/>
  <c r="AR625" i="3"/>
  <c r="AR626" i="3"/>
  <c r="AR627" i="3"/>
  <c r="AR628" i="3"/>
  <c r="AR629" i="3"/>
  <c r="AR630" i="3"/>
  <c r="AR631" i="3"/>
  <c r="AR632" i="3"/>
  <c r="AR633" i="3"/>
  <c r="AR634" i="3"/>
  <c r="AR635" i="3"/>
  <c r="AR636" i="3"/>
  <c r="AR637" i="3"/>
  <c r="AR638" i="3"/>
  <c r="AR639" i="3"/>
  <c r="AR640" i="3"/>
  <c r="AR641" i="3"/>
  <c r="AR642" i="3"/>
  <c r="AR643" i="3"/>
  <c r="AR644" i="3"/>
  <c r="AR645" i="3"/>
  <c r="AR646" i="3"/>
  <c r="AR647" i="3"/>
  <c r="AR648" i="3"/>
  <c r="AR649" i="3"/>
  <c r="AR650" i="3"/>
  <c r="AR651" i="3"/>
  <c r="AR652" i="3"/>
  <c r="AR653" i="3"/>
  <c r="AR654" i="3"/>
  <c r="AR655" i="3"/>
  <c r="AR656" i="3"/>
  <c r="AR657" i="3"/>
  <c r="AR658" i="3"/>
  <c r="AR659" i="3"/>
  <c r="AR660" i="3"/>
  <c r="AR661" i="3"/>
  <c r="AR662" i="3"/>
  <c r="AR663" i="3"/>
  <c r="AR664" i="3"/>
  <c r="AR665" i="3"/>
  <c r="AR666" i="3"/>
  <c r="AR667" i="3"/>
  <c r="AR668" i="3"/>
  <c r="AR669" i="3"/>
  <c r="AR670" i="3"/>
  <c r="AR671" i="3"/>
  <c r="AR672" i="3"/>
  <c r="AR673" i="3"/>
  <c r="AR674" i="3"/>
  <c r="AR675" i="3"/>
  <c r="AR676" i="3"/>
  <c r="AR677" i="3"/>
  <c r="AR678" i="3"/>
  <c r="AR679" i="3"/>
  <c r="AR680" i="3"/>
  <c r="AR681" i="3"/>
  <c r="AR682" i="3"/>
  <c r="AR683" i="3"/>
  <c r="AR684" i="3"/>
  <c r="AR685" i="3"/>
  <c r="AR686" i="3"/>
  <c r="AR687" i="3"/>
  <c r="AR688" i="3"/>
  <c r="AR689" i="3"/>
  <c r="AR690" i="3"/>
  <c r="AR691" i="3"/>
  <c r="AR692" i="3"/>
  <c r="AR693" i="3"/>
  <c r="AR694" i="3"/>
  <c r="AR695" i="3"/>
  <c r="AR696" i="3"/>
  <c r="AR697" i="3"/>
  <c r="AR698" i="3"/>
  <c r="AR699" i="3"/>
  <c r="AR700" i="3"/>
  <c r="AR701" i="3"/>
  <c r="AR702" i="3"/>
  <c r="AR703" i="3"/>
  <c r="AR704" i="3"/>
  <c r="AR705" i="3"/>
  <c r="AR706" i="3"/>
  <c r="AR707" i="3"/>
  <c r="AR708" i="3"/>
  <c r="AR709" i="3"/>
  <c r="AR710" i="3"/>
  <c r="AR711" i="3"/>
  <c r="AR712" i="3"/>
  <c r="AR713" i="3"/>
  <c r="AR714" i="3"/>
  <c r="AR715" i="3"/>
  <c r="AR716" i="3"/>
  <c r="AR717" i="3"/>
  <c r="AR718" i="3"/>
  <c r="AR719" i="3"/>
  <c r="AR720" i="3"/>
  <c r="AR721" i="3"/>
  <c r="AR722" i="3"/>
  <c r="AR723" i="3"/>
  <c r="AR724" i="3"/>
  <c r="AR725" i="3"/>
  <c r="AR726" i="3"/>
  <c r="AR727" i="3"/>
  <c r="AR728" i="3"/>
  <c r="AR729" i="3"/>
  <c r="AR730" i="3"/>
  <c r="AR731" i="3"/>
  <c r="AR732" i="3"/>
  <c r="AR733" i="3"/>
  <c r="AR734" i="3"/>
  <c r="AR735" i="3"/>
  <c r="AR736" i="3"/>
  <c r="AR737" i="3"/>
  <c r="AR738" i="3"/>
  <c r="AR739" i="3"/>
  <c r="AR740" i="3"/>
  <c r="AR741" i="3"/>
  <c r="AR742" i="3"/>
  <c r="AR743" i="3"/>
  <c r="AR744" i="3"/>
  <c r="AR745" i="3"/>
  <c r="AR746" i="3"/>
  <c r="AR747" i="3"/>
  <c r="AR748" i="3"/>
  <c r="AR749" i="3"/>
  <c r="AR750" i="3"/>
  <c r="AR751" i="3"/>
  <c r="AR752" i="3"/>
  <c r="AR753" i="3"/>
  <c r="AR754" i="3"/>
  <c r="AR755" i="3"/>
  <c r="AR756" i="3"/>
  <c r="AR757" i="3"/>
  <c r="AR758" i="3"/>
  <c r="AR759" i="3"/>
  <c r="AR760" i="3"/>
  <c r="AR761" i="3"/>
  <c r="AR762" i="3"/>
  <c r="AR763" i="3"/>
  <c r="AR764" i="3"/>
  <c r="AR765" i="3"/>
  <c r="AR766" i="3"/>
  <c r="AR767" i="3"/>
  <c r="AR768" i="3"/>
  <c r="AR769" i="3"/>
  <c r="AR770" i="3"/>
  <c r="AR771" i="3"/>
  <c r="AR772" i="3"/>
  <c r="AR773" i="3"/>
  <c r="AR774" i="3"/>
  <c r="AR775" i="3"/>
  <c r="AR776" i="3"/>
  <c r="AR777" i="3"/>
  <c r="AR778" i="3"/>
  <c r="AR779" i="3"/>
  <c r="AR780" i="3"/>
  <c r="AR781" i="3"/>
  <c r="AR782" i="3"/>
  <c r="AR783" i="3"/>
  <c r="AR784" i="3"/>
  <c r="AR785" i="3"/>
  <c r="AR786" i="3"/>
  <c r="AR787" i="3"/>
  <c r="AR788" i="3"/>
  <c r="AR789" i="3"/>
  <c r="AR790" i="3"/>
  <c r="AR791" i="3"/>
  <c r="AR792" i="3"/>
  <c r="AR793" i="3"/>
  <c r="AR794" i="3"/>
  <c r="AR795" i="3"/>
  <c r="AR796" i="3"/>
  <c r="AR797" i="3"/>
  <c r="AR798" i="3"/>
  <c r="AR799" i="3"/>
  <c r="AR800" i="3"/>
  <c r="AR801" i="3"/>
  <c r="AR802" i="3"/>
  <c r="AR803" i="3"/>
  <c r="AR804" i="3"/>
  <c r="AR805" i="3"/>
  <c r="AR806" i="3"/>
  <c r="AR807" i="3"/>
  <c r="AR808" i="3"/>
  <c r="AR809" i="3"/>
  <c r="AR810" i="3"/>
  <c r="AR811" i="3"/>
  <c r="AR812" i="3"/>
  <c r="AR813" i="3"/>
  <c r="AR814" i="3"/>
  <c r="AR815" i="3"/>
  <c r="AR816" i="3"/>
  <c r="AR817" i="3"/>
  <c r="AR818" i="3"/>
  <c r="AR819" i="3"/>
  <c r="AR820" i="3"/>
  <c r="AR821" i="3"/>
  <c r="AR822" i="3"/>
  <c r="AR823" i="3"/>
  <c r="AR824" i="3"/>
  <c r="AR825" i="3"/>
  <c r="AR826" i="3"/>
  <c r="AR827" i="3"/>
  <c r="AR828" i="3"/>
  <c r="AR829" i="3"/>
  <c r="AR830" i="3"/>
  <c r="AR831" i="3"/>
  <c r="AR832" i="3"/>
  <c r="AR833" i="3"/>
  <c r="AR834" i="3"/>
  <c r="AR835" i="3"/>
  <c r="AR836" i="3"/>
  <c r="AR837" i="3"/>
  <c r="AR838" i="3"/>
  <c r="AR839" i="3"/>
  <c r="AR840" i="3"/>
  <c r="AR841" i="3"/>
  <c r="AR842" i="3"/>
  <c r="AR843" i="3"/>
  <c r="AR844" i="3"/>
  <c r="AR845" i="3"/>
  <c r="AR846" i="3"/>
  <c r="AR847" i="3"/>
  <c r="AR848" i="3"/>
  <c r="AR849" i="3"/>
  <c r="AR850" i="3"/>
  <c r="AR851" i="3"/>
  <c r="AR852" i="3"/>
  <c r="AR853" i="3"/>
  <c r="AR854" i="3"/>
  <c r="AR855" i="3"/>
  <c r="AR856" i="3"/>
  <c r="AR857" i="3"/>
  <c r="AR858" i="3"/>
  <c r="AR859" i="3"/>
  <c r="AR860" i="3"/>
  <c r="AR861" i="3"/>
  <c r="AR862" i="3"/>
  <c r="AR863" i="3"/>
  <c r="AR864" i="3"/>
  <c r="AR865" i="3"/>
  <c r="AR866" i="3"/>
  <c r="AR867" i="3"/>
  <c r="AR868" i="3"/>
  <c r="AR869" i="3"/>
  <c r="AR870" i="3"/>
  <c r="AR871" i="3"/>
  <c r="AR872" i="3"/>
  <c r="AR873" i="3"/>
  <c r="AR874" i="3"/>
  <c r="AR875" i="3"/>
  <c r="AR876" i="3"/>
  <c r="AR877" i="3"/>
  <c r="AR878" i="3"/>
  <c r="AR879" i="3"/>
  <c r="AR880" i="3"/>
  <c r="AR881" i="3"/>
  <c r="AR882" i="3"/>
  <c r="AR883" i="3"/>
  <c r="AR884" i="3"/>
  <c r="AR885" i="3"/>
  <c r="AR886" i="3"/>
  <c r="AR887" i="3"/>
  <c r="AR888" i="3"/>
  <c r="AR889" i="3"/>
  <c r="AR890" i="3"/>
  <c r="AR891" i="3"/>
  <c r="AR892" i="3"/>
  <c r="AR893" i="3"/>
  <c r="AR894" i="3"/>
  <c r="AR895" i="3"/>
  <c r="AR896" i="3"/>
  <c r="AR897" i="3"/>
  <c r="AR898" i="3"/>
  <c r="AR899" i="3"/>
  <c r="AR900" i="3"/>
  <c r="AR901" i="3"/>
  <c r="AR902" i="3"/>
  <c r="AR903" i="3"/>
  <c r="AR904" i="3"/>
  <c r="AR905" i="3"/>
  <c r="AR906" i="3"/>
  <c r="AR907" i="3"/>
  <c r="AR908" i="3"/>
  <c r="AR909" i="3"/>
  <c r="AR910" i="3"/>
  <c r="AR911" i="3"/>
  <c r="AR912" i="3"/>
  <c r="AR913" i="3"/>
  <c r="AR914" i="3"/>
  <c r="AR915" i="3"/>
  <c r="AR916" i="3"/>
  <c r="AR917" i="3"/>
  <c r="AR918" i="3"/>
  <c r="AR919" i="3"/>
  <c r="AR920" i="3"/>
  <c r="AR921" i="3"/>
  <c r="AR922" i="3"/>
  <c r="AR923" i="3"/>
  <c r="AR924" i="3"/>
  <c r="AR925" i="3"/>
  <c r="AR926" i="3"/>
  <c r="AR927" i="3"/>
  <c r="AR928" i="3"/>
  <c r="AR929" i="3"/>
  <c r="AR930" i="3"/>
  <c r="AR931" i="3"/>
  <c r="AR932" i="3"/>
  <c r="AR933" i="3"/>
  <c r="AR934" i="3"/>
  <c r="AR935" i="3"/>
  <c r="AR936" i="3"/>
  <c r="AR937" i="3"/>
  <c r="AR938" i="3"/>
  <c r="AR939" i="3"/>
  <c r="AR940" i="3"/>
  <c r="AR941" i="3"/>
  <c r="AR942" i="3"/>
  <c r="AR943" i="3"/>
  <c r="AR944" i="3"/>
  <c r="AR945" i="3"/>
  <c r="AR946" i="3"/>
  <c r="AR947" i="3"/>
  <c r="AR948" i="3"/>
  <c r="AR949" i="3"/>
  <c r="AR950" i="3"/>
  <c r="AR951" i="3"/>
  <c r="AR952" i="3"/>
  <c r="AR953" i="3"/>
  <c r="AR954" i="3"/>
  <c r="AR955" i="3"/>
  <c r="AR956" i="3"/>
  <c r="AR957" i="3"/>
  <c r="AR958" i="3"/>
  <c r="AR959" i="3"/>
  <c r="AR960" i="3"/>
  <c r="AR961" i="3"/>
  <c r="AR962" i="3"/>
  <c r="AR963" i="3"/>
  <c r="AR964" i="3"/>
  <c r="AR965" i="3"/>
  <c r="AR966" i="3"/>
  <c r="AR967" i="3"/>
  <c r="AR968" i="3"/>
  <c r="AR969" i="3"/>
  <c r="AR970" i="3"/>
  <c r="AR971" i="3"/>
  <c r="AR972" i="3"/>
  <c r="AR973" i="3"/>
  <c r="AR974" i="3"/>
  <c r="AR975" i="3"/>
  <c r="AR976" i="3"/>
  <c r="AR977" i="3"/>
  <c r="AR978" i="3"/>
  <c r="AR979" i="3"/>
  <c r="AR980" i="3"/>
  <c r="AR981" i="3"/>
  <c r="AR982" i="3"/>
  <c r="AR983" i="3"/>
  <c r="AR984" i="3"/>
  <c r="AR985" i="3"/>
  <c r="AR986" i="3"/>
  <c r="AR987" i="3"/>
  <c r="AR988" i="3"/>
  <c r="AR989" i="3"/>
  <c r="AR990" i="3"/>
  <c r="AR991" i="3"/>
  <c r="AR992" i="3"/>
  <c r="AR993" i="3"/>
  <c r="AR994" i="3"/>
  <c r="AR995" i="3"/>
  <c r="AR996" i="3"/>
  <c r="AR997" i="3"/>
  <c r="AR998" i="3"/>
  <c r="AR999" i="3"/>
  <c r="AR1000" i="3"/>
  <c r="AR1001" i="3"/>
  <c r="AR1002" i="3"/>
  <c r="AR1003" i="3"/>
  <c r="AR1004" i="3"/>
  <c r="AQ6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84" i="3"/>
  <c r="AQ85" i="3"/>
  <c r="AQ86" i="3"/>
  <c r="AQ87" i="3"/>
  <c r="AQ88" i="3"/>
  <c r="AQ89" i="3"/>
  <c r="AQ90" i="3"/>
  <c r="AQ91" i="3"/>
  <c r="AQ92" i="3"/>
  <c r="AQ93" i="3"/>
  <c r="AQ94" i="3"/>
  <c r="AQ95" i="3"/>
  <c r="AQ96" i="3"/>
  <c r="AQ97" i="3"/>
  <c r="AQ98" i="3"/>
  <c r="AQ99" i="3"/>
  <c r="AQ100" i="3"/>
  <c r="AQ101" i="3"/>
  <c r="AQ102" i="3"/>
  <c r="AQ103" i="3"/>
  <c r="AQ104" i="3"/>
  <c r="AQ105" i="3"/>
  <c r="AQ106" i="3"/>
  <c r="AQ107" i="3"/>
  <c r="AQ108" i="3"/>
  <c r="AQ109" i="3"/>
  <c r="AQ110" i="3"/>
  <c r="AQ111" i="3"/>
  <c r="AQ112" i="3"/>
  <c r="AQ113" i="3"/>
  <c r="AQ114" i="3"/>
  <c r="AQ115" i="3"/>
  <c r="AQ116" i="3"/>
  <c r="AQ117" i="3"/>
  <c r="AQ118" i="3"/>
  <c r="AQ119" i="3"/>
  <c r="AQ120" i="3"/>
  <c r="AQ121" i="3"/>
  <c r="AQ122" i="3"/>
  <c r="AQ123" i="3"/>
  <c r="AQ124" i="3"/>
  <c r="AQ125" i="3"/>
  <c r="AQ126" i="3"/>
  <c r="AQ127" i="3"/>
  <c r="AQ128" i="3"/>
  <c r="AQ129" i="3"/>
  <c r="AQ130" i="3"/>
  <c r="AQ131" i="3"/>
  <c r="AQ132" i="3"/>
  <c r="AQ133" i="3"/>
  <c r="AQ134" i="3"/>
  <c r="AQ135" i="3"/>
  <c r="AQ136" i="3"/>
  <c r="AQ137" i="3"/>
  <c r="AQ138" i="3"/>
  <c r="AQ139" i="3"/>
  <c r="AQ140" i="3"/>
  <c r="AQ141" i="3"/>
  <c r="AQ142" i="3"/>
  <c r="AQ143" i="3"/>
  <c r="AQ144" i="3"/>
  <c r="AQ145" i="3"/>
  <c r="AQ146" i="3"/>
  <c r="AQ147" i="3"/>
  <c r="AQ148" i="3"/>
  <c r="AQ149" i="3"/>
  <c r="AQ150" i="3"/>
  <c r="AQ151" i="3"/>
  <c r="AQ152" i="3"/>
  <c r="AQ153" i="3"/>
  <c r="AQ154" i="3"/>
  <c r="AQ155" i="3"/>
  <c r="AQ156" i="3"/>
  <c r="AQ157" i="3"/>
  <c r="AQ158" i="3"/>
  <c r="AQ159" i="3"/>
  <c r="AQ160" i="3"/>
  <c r="AQ161" i="3"/>
  <c r="AQ162" i="3"/>
  <c r="AQ163" i="3"/>
  <c r="AQ164" i="3"/>
  <c r="AQ165" i="3"/>
  <c r="AQ166" i="3"/>
  <c r="AQ167" i="3"/>
  <c r="AQ168" i="3"/>
  <c r="AQ169" i="3"/>
  <c r="AQ170" i="3"/>
  <c r="AQ171" i="3"/>
  <c r="AQ172" i="3"/>
  <c r="AQ173" i="3"/>
  <c r="AQ174" i="3"/>
  <c r="AQ175" i="3"/>
  <c r="AQ176" i="3"/>
  <c r="AQ177" i="3"/>
  <c r="AQ178" i="3"/>
  <c r="AQ179" i="3"/>
  <c r="AQ180" i="3"/>
  <c r="AQ181" i="3"/>
  <c r="AQ182" i="3"/>
  <c r="AQ183" i="3"/>
  <c r="AQ184" i="3"/>
  <c r="AQ185" i="3"/>
  <c r="AQ186" i="3"/>
  <c r="AQ187" i="3"/>
  <c r="AQ188" i="3"/>
  <c r="AQ189" i="3"/>
  <c r="AQ190" i="3"/>
  <c r="AQ191" i="3"/>
  <c r="AQ192" i="3"/>
  <c r="AQ193" i="3"/>
  <c r="AQ194" i="3"/>
  <c r="AQ195" i="3"/>
  <c r="AQ196" i="3"/>
  <c r="AQ197" i="3"/>
  <c r="AQ198" i="3"/>
  <c r="AQ199" i="3"/>
  <c r="AQ200" i="3"/>
  <c r="AQ201" i="3"/>
  <c r="AQ202" i="3"/>
  <c r="AQ203" i="3"/>
  <c r="AQ204" i="3"/>
  <c r="AQ205" i="3"/>
  <c r="AQ206" i="3"/>
  <c r="AQ207" i="3"/>
  <c r="AQ208" i="3"/>
  <c r="AQ209" i="3"/>
  <c r="AQ210" i="3"/>
  <c r="AQ211" i="3"/>
  <c r="AQ212" i="3"/>
  <c r="AQ213" i="3"/>
  <c r="AQ214" i="3"/>
  <c r="AQ215" i="3"/>
  <c r="AQ216" i="3"/>
  <c r="AQ217" i="3"/>
  <c r="AQ218" i="3"/>
  <c r="AQ219" i="3"/>
  <c r="AQ220" i="3"/>
  <c r="AQ221" i="3"/>
  <c r="AQ222" i="3"/>
  <c r="AQ223" i="3"/>
  <c r="AQ224" i="3"/>
  <c r="AQ225" i="3"/>
  <c r="AQ226" i="3"/>
  <c r="AQ227" i="3"/>
  <c r="AQ228" i="3"/>
  <c r="AQ229" i="3"/>
  <c r="AQ230" i="3"/>
  <c r="AQ231" i="3"/>
  <c r="AQ232" i="3"/>
  <c r="AQ233" i="3"/>
  <c r="AQ234" i="3"/>
  <c r="AQ235" i="3"/>
  <c r="AQ236" i="3"/>
  <c r="AQ237" i="3"/>
  <c r="AQ238" i="3"/>
  <c r="AQ239" i="3"/>
  <c r="AQ240" i="3"/>
  <c r="AQ241" i="3"/>
  <c r="AQ242" i="3"/>
  <c r="AQ243" i="3"/>
  <c r="AQ244" i="3"/>
  <c r="AQ245" i="3"/>
  <c r="AQ246" i="3"/>
  <c r="AQ247" i="3"/>
  <c r="AQ248" i="3"/>
  <c r="AQ249" i="3"/>
  <c r="AQ250" i="3"/>
  <c r="AQ251" i="3"/>
  <c r="AQ252" i="3"/>
  <c r="AQ253" i="3"/>
  <c r="AQ254" i="3"/>
  <c r="AQ255" i="3"/>
  <c r="AQ256" i="3"/>
  <c r="AQ257" i="3"/>
  <c r="AQ258" i="3"/>
  <c r="AQ259" i="3"/>
  <c r="AQ260" i="3"/>
  <c r="AQ261" i="3"/>
  <c r="AQ262" i="3"/>
  <c r="AQ263" i="3"/>
  <c r="AQ264" i="3"/>
  <c r="AQ265" i="3"/>
  <c r="AQ266" i="3"/>
  <c r="AQ267" i="3"/>
  <c r="AQ268" i="3"/>
  <c r="AQ269" i="3"/>
  <c r="AQ270" i="3"/>
  <c r="AQ271" i="3"/>
  <c r="AQ272" i="3"/>
  <c r="AQ273" i="3"/>
  <c r="AQ274" i="3"/>
  <c r="AQ275" i="3"/>
  <c r="AQ276" i="3"/>
  <c r="AQ277" i="3"/>
  <c r="AQ278" i="3"/>
  <c r="AQ279" i="3"/>
  <c r="AQ280" i="3"/>
  <c r="AQ281" i="3"/>
  <c r="AQ282" i="3"/>
  <c r="AQ283" i="3"/>
  <c r="AQ284" i="3"/>
  <c r="AQ285" i="3"/>
  <c r="AQ286" i="3"/>
  <c r="AQ287" i="3"/>
  <c r="AQ288" i="3"/>
  <c r="AQ289" i="3"/>
  <c r="AQ290" i="3"/>
  <c r="AQ291" i="3"/>
  <c r="AQ292" i="3"/>
  <c r="AQ293" i="3"/>
  <c r="AQ294" i="3"/>
  <c r="AQ295" i="3"/>
  <c r="AQ296" i="3"/>
  <c r="AQ297" i="3"/>
  <c r="AQ298" i="3"/>
  <c r="AQ299" i="3"/>
  <c r="AQ300" i="3"/>
  <c r="AQ301" i="3"/>
  <c r="AQ302" i="3"/>
  <c r="AQ303" i="3"/>
  <c r="AQ304" i="3"/>
  <c r="AQ305" i="3"/>
  <c r="AQ306" i="3"/>
  <c r="AQ307" i="3"/>
  <c r="AQ308" i="3"/>
  <c r="AQ309" i="3"/>
  <c r="AQ310" i="3"/>
  <c r="AQ311" i="3"/>
  <c r="AQ312" i="3"/>
  <c r="AQ313" i="3"/>
  <c r="AQ314" i="3"/>
  <c r="AQ315" i="3"/>
  <c r="AQ316" i="3"/>
  <c r="AQ317" i="3"/>
  <c r="AQ318" i="3"/>
  <c r="AQ319" i="3"/>
  <c r="AQ320" i="3"/>
  <c r="AQ321" i="3"/>
  <c r="AQ322" i="3"/>
  <c r="AQ323" i="3"/>
  <c r="AQ324" i="3"/>
  <c r="AQ325" i="3"/>
  <c r="AQ326" i="3"/>
  <c r="AQ327" i="3"/>
  <c r="AQ328" i="3"/>
  <c r="AQ329" i="3"/>
  <c r="AQ330" i="3"/>
  <c r="AQ331" i="3"/>
  <c r="AQ332" i="3"/>
  <c r="AQ333" i="3"/>
  <c r="AQ334" i="3"/>
  <c r="AQ335" i="3"/>
  <c r="AQ336" i="3"/>
  <c r="AQ337" i="3"/>
  <c r="AQ338" i="3"/>
  <c r="AQ339" i="3"/>
  <c r="AQ340" i="3"/>
  <c r="AQ341" i="3"/>
  <c r="AQ342" i="3"/>
  <c r="AQ343" i="3"/>
  <c r="AQ344" i="3"/>
  <c r="AQ345" i="3"/>
  <c r="AQ346" i="3"/>
  <c r="AQ347" i="3"/>
  <c r="AQ348" i="3"/>
  <c r="AQ349" i="3"/>
  <c r="AQ350" i="3"/>
  <c r="AQ351" i="3"/>
  <c r="AQ352" i="3"/>
  <c r="AQ353" i="3"/>
  <c r="AQ354" i="3"/>
  <c r="AQ355" i="3"/>
  <c r="AQ356" i="3"/>
  <c r="AQ357" i="3"/>
  <c r="AQ358" i="3"/>
  <c r="AQ359" i="3"/>
  <c r="AQ360" i="3"/>
  <c r="AQ361" i="3"/>
  <c r="AQ362" i="3"/>
  <c r="AQ363" i="3"/>
  <c r="AQ364" i="3"/>
  <c r="AQ365" i="3"/>
  <c r="AQ366" i="3"/>
  <c r="AQ367" i="3"/>
  <c r="AQ368" i="3"/>
  <c r="AQ369" i="3"/>
  <c r="AQ370" i="3"/>
  <c r="AQ371" i="3"/>
  <c r="AQ372" i="3"/>
  <c r="AQ373" i="3"/>
  <c r="AQ374" i="3"/>
  <c r="AQ375" i="3"/>
  <c r="AQ376" i="3"/>
  <c r="AQ377" i="3"/>
  <c r="AQ378" i="3"/>
  <c r="AQ379" i="3"/>
  <c r="AQ380" i="3"/>
  <c r="AQ381" i="3"/>
  <c r="AQ382" i="3"/>
  <c r="AQ383" i="3"/>
  <c r="AQ384" i="3"/>
  <c r="AQ385" i="3"/>
  <c r="AQ386" i="3"/>
  <c r="AQ387" i="3"/>
  <c r="AQ388" i="3"/>
  <c r="AQ389" i="3"/>
  <c r="AQ390" i="3"/>
  <c r="AQ391" i="3"/>
  <c r="AQ392" i="3"/>
  <c r="AQ393" i="3"/>
  <c r="AQ394" i="3"/>
  <c r="AQ395" i="3"/>
  <c r="AQ396" i="3"/>
  <c r="AQ397" i="3"/>
  <c r="AQ398" i="3"/>
  <c r="AQ399" i="3"/>
  <c r="AQ400" i="3"/>
  <c r="AQ401" i="3"/>
  <c r="AQ402" i="3"/>
  <c r="AQ403" i="3"/>
  <c r="AQ404" i="3"/>
  <c r="AQ405" i="3"/>
  <c r="AQ406" i="3"/>
  <c r="AQ407" i="3"/>
  <c r="AQ408" i="3"/>
  <c r="AQ409" i="3"/>
  <c r="AQ410" i="3"/>
  <c r="AQ411" i="3"/>
  <c r="AQ412" i="3"/>
  <c r="AQ413" i="3"/>
  <c r="AQ414" i="3"/>
  <c r="AQ415" i="3"/>
  <c r="AQ416" i="3"/>
  <c r="AQ417" i="3"/>
  <c r="AQ418" i="3"/>
  <c r="AQ419" i="3"/>
  <c r="AQ420" i="3"/>
  <c r="AQ421" i="3"/>
  <c r="AQ422" i="3"/>
  <c r="AQ423" i="3"/>
  <c r="AQ424" i="3"/>
  <c r="AQ425" i="3"/>
  <c r="AQ426" i="3"/>
  <c r="AQ427" i="3"/>
  <c r="AQ428" i="3"/>
  <c r="AQ429" i="3"/>
  <c r="AQ430" i="3"/>
  <c r="AQ431" i="3"/>
  <c r="AQ432" i="3"/>
  <c r="AQ433" i="3"/>
  <c r="AQ434" i="3"/>
  <c r="AQ435" i="3"/>
  <c r="AQ436" i="3"/>
  <c r="AQ437" i="3"/>
  <c r="AQ438" i="3"/>
  <c r="AQ439" i="3"/>
  <c r="AQ440" i="3"/>
  <c r="AQ441" i="3"/>
  <c r="AQ442" i="3"/>
  <c r="AQ443" i="3"/>
  <c r="AQ444" i="3"/>
  <c r="AQ445" i="3"/>
  <c r="AQ446" i="3"/>
  <c r="AQ447" i="3"/>
  <c r="AQ448" i="3"/>
  <c r="AQ449" i="3"/>
  <c r="AQ450" i="3"/>
  <c r="AQ451" i="3"/>
  <c r="AQ452" i="3"/>
  <c r="AQ453" i="3"/>
  <c r="AQ454" i="3"/>
  <c r="AQ455" i="3"/>
  <c r="AQ456" i="3"/>
  <c r="AQ457" i="3"/>
  <c r="AQ458" i="3"/>
  <c r="AQ459" i="3"/>
  <c r="AQ460" i="3"/>
  <c r="AQ461" i="3"/>
  <c r="AQ462" i="3"/>
  <c r="AQ463" i="3"/>
  <c r="AQ464" i="3"/>
  <c r="AQ465" i="3"/>
  <c r="AQ466" i="3"/>
  <c r="AQ467" i="3"/>
  <c r="AQ468" i="3"/>
  <c r="AQ469" i="3"/>
  <c r="AQ470" i="3"/>
  <c r="AQ471" i="3"/>
  <c r="AQ472" i="3"/>
  <c r="AQ473" i="3"/>
  <c r="AQ474" i="3"/>
  <c r="AQ475" i="3"/>
  <c r="AQ476" i="3"/>
  <c r="AQ477" i="3"/>
  <c r="AQ478" i="3"/>
  <c r="AQ479" i="3"/>
  <c r="AQ480" i="3"/>
  <c r="AQ481" i="3"/>
  <c r="AQ482" i="3"/>
  <c r="AQ483" i="3"/>
  <c r="AQ484" i="3"/>
  <c r="AQ485" i="3"/>
  <c r="AQ486" i="3"/>
  <c r="AQ487" i="3"/>
  <c r="AQ488" i="3"/>
  <c r="AQ489" i="3"/>
  <c r="AQ490" i="3"/>
  <c r="AQ491" i="3"/>
  <c r="AQ492" i="3"/>
  <c r="AQ493" i="3"/>
  <c r="AQ494" i="3"/>
  <c r="AQ495" i="3"/>
  <c r="AQ496" i="3"/>
  <c r="AQ497" i="3"/>
  <c r="AQ498" i="3"/>
  <c r="AQ499" i="3"/>
  <c r="AQ500" i="3"/>
  <c r="AQ501" i="3"/>
  <c r="AQ502" i="3"/>
  <c r="AQ503" i="3"/>
  <c r="AQ504" i="3"/>
  <c r="AQ505" i="3"/>
  <c r="AQ506" i="3"/>
  <c r="AQ507" i="3"/>
  <c r="AQ508" i="3"/>
  <c r="AQ509" i="3"/>
  <c r="AQ510" i="3"/>
  <c r="AQ511" i="3"/>
  <c r="AQ512" i="3"/>
  <c r="AQ513" i="3"/>
  <c r="AQ514" i="3"/>
  <c r="AQ515" i="3"/>
  <c r="AQ516" i="3"/>
  <c r="AQ517" i="3"/>
  <c r="AQ518" i="3"/>
  <c r="AQ519" i="3"/>
  <c r="AQ520" i="3"/>
  <c r="AQ521" i="3"/>
  <c r="AQ522" i="3"/>
  <c r="AQ523" i="3"/>
  <c r="AQ524" i="3"/>
  <c r="AQ525" i="3"/>
  <c r="AQ526" i="3"/>
  <c r="AQ527" i="3"/>
  <c r="AQ528" i="3"/>
  <c r="AQ529" i="3"/>
  <c r="AQ530" i="3"/>
  <c r="AQ531" i="3"/>
  <c r="AQ532" i="3"/>
  <c r="AQ533" i="3"/>
  <c r="AQ534" i="3"/>
  <c r="AQ535" i="3"/>
  <c r="AQ536" i="3"/>
  <c r="AQ537" i="3"/>
  <c r="AQ538" i="3"/>
  <c r="AQ539" i="3"/>
  <c r="AQ540" i="3"/>
  <c r="AQ541" i="3"/>
  <c r="AQ542" i="3"/>
  <c r="AQ543" i="3"/>
  <c r="AQ544" i="3"/>
  <c r="AQ545" i="3"/>
  <c r="AQ546" i="3"/>
  <c r="AQ547" i="3"/>
  <c r="AQ548" i="3"/>
  <c r="AQ549" i="3"/>
  <c r="AQ550" i="3"/>
  <c r="AQ551" i="3"/>
  <c r="AQ552" i="3"/>
  <c r="AQ553" i="3"/>
  <c r="AQ554" i="3"/>
  <c r="AQ555" i="3"/>
  <c r="AQ556" i="3"/>
  <c r="AQ557" i="3"/>
  <c r="AQ558" i="3"/>
  <c r="AQ559" i="3"/>
  <c r="AQ560" i="3"/>
  <c r="AQ561" i="3"/>
  <c r="AQ562" i="3"/>
  <c r="AQ563" i="3"/>
  <c r="AQ564" i="3"/>
  <c r="AQ565" i="3"/>
  <c r="AQ566" i="3"/>
  <c r="AQ567" i="3"/>
  <c r="AQ568" i="3"/>
  <c r="AQ569" i="3"/>
  <c r="AQ570" i="3"/>
  <c r="AQ571" i="3"/>
  <c r="AQ572" i="3"/>
  <c r="AQ573" i="3"/>
  <c r="AQ574" i="3"/>
  <c r="AQ575" i="3"/>
  <c r="AQ576" i="3"/>
  <c r="AQ577" i="3"/>
  <c r="AQ578" i="3"/>
  <c r="AQ579" i="3"/>
  <c r="AQ580" i="3"/>
  <c r="AQ581" i="3"/>
  <c r="AQ582" i="3"/>
  <c r="AQ583" i="3"/>
  <c r="AQ584" i="3"/>
  <c r="AQ585" i="3"/>
  <c r="AQ586" i="3"/>
  <c r="AQ587" i="3"/>
  <c r="AQ588" i="3"/>
  <c r="AQ589" i="3"/>
  <c r="AQ590" i="3"/>
  <c r="AQ591" i="3"/>
  <c r="AQ592" i="3"/>
  <c r="AQ593" i="3"/>
  <c r="AQ594" i="3"/>
  <c r="AQ595" i="3"/>
  <c r="AQ596" i="3"/>
  <c r="AQ597" i="3"/>
  <c r="AQ598" i="3"/>
  <c r="AQ599" i="3"/>
  <c r="AQ600" i="3"/>
  <c r="AQ601" i="3"/>
  <c r="AQ602" i="3"/>
  <c r="AQ603" i="3"/>
  <c r="AQ604" i="3"/>
  <c r="AQ605" i="3"/>
  <c r="AQ606" i="3"/>
  <c r="AQ607" i="3"/>
  <c r="AQ608" i="3"/>
  <c r="AQ609" i="3"/>
  <c r="AQ610" i="3"/>
  <c r="AQ611" i="3"/>
  <c r="AQ612" i="3"/>
  <c r="AQ613" i="3"/>
  <c r="AQ614" i="3"/>
  <c r="AQ615" i="3"/>
  <c r="AQ616" i="3"/>
  <c r="AQ617" i="3"/>
  <c r="AQ618" i="3"/>
  <c r="AQ619" i="3"/>
  <c r="AQ620" i="3"/>
  <c r="AQ621" i="3"/>
  <c r="AQ622" i="3"/>
  <c r="AQ623" i="3"/>
  <c r="AQ624" i="3"/>
  <c r="AQ625" i="3"/>
  <c r="AQ626" i="3"/>
  <c r="AQ627" i="3"/>
  <c r="AQ628" i="3"/>
  <c r="AQ629" i="3"/>
  <c r="AQ630" i="3"/>
  <c r="AQ631" i="3"/>
  <c r="AQ632" i="3"/>
  <c r="AQ633" i="3"/>
  <c r="AQ634" i="3"/>
  <c r="AQ635" i="3"/>
  <c r="AQ636" i="3"/>
  <c r="AQ637" i="3"/>
  <c r="AQ638" i="3"/>
  <c r="AQ639" i="3"/>
  <c r="AQ640" i="3"/>
  <c r="AQ641" i="3"/>
  <c r="AQ642" i="3"/>
  <c r="AQ643" i="3"/>
  <c r="AQ644" i="3"/>
  <c r="AQ645" i="3"/>
  <c r="AQ646" i="3"/>
  <c r="AQ647" i="3"/>
  <c r="AQ648" i="3"/>
  <c r="AQ649" i="3"/>
  <c r="AQ650" i="3"/>
  <c r="AQ651" i="3"/>
  <c r="AQ652" i="3"/>
  <c r="AQ653" i="3"/>
  <c r="AQ654" i="3"/>
  <c r="AQ655" i="3"/>
  <c r="AQ656" i="3"/>
  <c r="AQ657" i="3"/>
  <c r="AQ658" i="3"/>
  <c r="AQ659" i="3"/>
  <c r="AQ660" i="3"/>
  <c r="AQ661" i="3"/>
  <c r="AQ662" i="3"/>
  <c r="AQ663" i="3"/>
  <c r="AQ664" i="3"/>
  <c r="AQ665" i="3"/>
  <c r="AQ666" i="3"/>
  <c r="AQ667" i="3"/>
  <c r="AQ668" i="3"/>
  <c r="AQ669" i="3"/>
  <c r="AQ670" i="3"/>
  <c r="AQ671" i="3"/>
  <c r="AQ672" i="3"/>
  <c r="AQ673" i="3"/>
  <c r="AQ674" i="3"/>
  <c r="AQ675" i="3"/>
  <c r="AQ676" i="3"/>
  <c r="AQ677" i="3"/>
  <c r="AQ678" i="3"/>
  <c r="AQ679" i="3"/>
  <c r="AQ680" i="3"/>
  <c r="AQ681" i="3"/>
  <c r="AQ682" i="3"/>
  <c r="AQ683" i="3"/>
  <c r="AQ684" i="3"/>
  <c r="AQ685" i="3"/>
  <c r="AQ686" i="3"/>
  <c r="AQ687" i="3"/>
  <c r="AQ688" i="3"/>
  <c r="AQ689" i="3"/>
  <c r="AQ690" i="3"/>
  <c r="AQ691" i="3"/>
  <c r="AQ692" i="3"/>
  <c r="AQ693" i="3"/>
  <c r="AQ694" i="3"/>
  <c r="AQ695" i="3"/>
  <c r="AQ696" i="3"/>
  <c r="AQ697" i="3"/>
  <c r="AQ698" i="3"/>
  <c r="AQ699" i="3"/>
  <c r="AQ700" i="3"/>
  <c r="AQ701" i="3"/>
  <c r="AQ702" i="3"/>
  <c r="AQ703" i="3"/>
  <c r="AQ704" i="3"/>
  <c r="AQ705" i="3"/>
  <c r="AQ706" i="3"/>
  <c r="AQ707" i="3"/>
  <c r="AQ708" i="3"/>
  <c r="AQ709" i="3"/>
  <c r="AQ710" i="3"/>
  <c r="AQ711" i="3"/>
  <c r="AQ712" i="3"/>
  <c r="AQ713" i="3"/>
  <c r="AQ714" i="3"/>
  <c r="AQ715" i="3"/>
  <c r="AQ716" i="3"/>
  <c r="AQ717" i="3"/>
  <c r="AQ718" i="3"/>
  <c r="AQ719" i="3"/>
  <c r="AQ720" i="3"/>
  <c r="AQ721" i="3"/>
  <c r="AQ722" i="3"/>
  <c r="AQ723" i="3"/>
  <c r="AQ724" i="3"/>
  <c r="AQ725" i="3"/>
  <c r="AQ726" i="3"/>
  <c r="AQ727" i="3"/>
  <c r="AQ728" i="3"/>
  <c r="AQ729" i="3"/>
  <c r="AQ730" i="3"/>
  <c r="AQ731" i="3"/>
  <c r="AQ732" i="3"/>
  <c r="AQ733" i="3"/>
  <c r="AQ734" i="3"/>
  <c r="AQ735" i="3"/>
  <c r="AQ736" i="3"/>
  <c r="AQ737" i="3"/>
  <c r="AQ738" i="3"/>
  <c r="AQ739" i="3"/>
  <c r="AQ740" i="3"/>
  <c r="AQ741" i="3"/>
  <c r="AQ742" i="3"/>
  <c r="AQ743" i="3"/>
  <c r="AQ744" i="3"/>
  <c r="AQ745" i="3"/>
  <c r="AQ746" i="3"/>
  <c r="AQ747" i="3"/>
  <c r="AQ748" i="3"/>
  <c r="AQ749" i="3"/>
  <c r="AQ750" i="3"/>
  <c r="AQ751" i="3"/>
  <c r="AQ752" i="3"/>
  <c r="AQ753" i="3"/>
  <c r="AQ754" i="3"/>
  <c r="AQ755" i="3"/>
  <c r="AQ756" i="3"/>
  <c r="AQ757" i="3"/>
  <c r="AQ758" i="3"/>
  <c r="AQ759" i="3"/>
  <c r="AQ760" i="3"/>
  <c r="AQ761" i="3"/>
  <c r="AQ762" i="3"/>
  <c r="AQ763" i="3"/>
  <c r="AQ764" i="3"/>
  <c r="AQ765" i="3"/>
  <c r="AQ766" i="3"/>
  <c r="AQ767" i="3"/>
  <c r="AQ768" i="3"/>
  <c r="AQ769" i="3"/>
  <c r="AQ770" i="3"/>
  <c r="AQ771" i="3"/>
  <c r="AQ772" i="3"/>
  <c r="AQ773" i="3"/>
  <c r="AQ774" i="3"/>
  <c r="AQ775" i="3"/>
  <c r="AQ776" i="3"/>
  <c r="AQ777" i="3"/>
  <c r="AQ778" i="3"/>
  <c r="AQ779" i="3"/>
  <c r="AQ780" i="3"/>
  <c r="AQ781" i="3"/>
  <c r="AQ782" i="3"/>
  <c r="AQ783" i="3"/>
  <c r="AQ784" i="3"/>
  <c r="AQ785" i="3"/>
  <c r="AQ786" i="3"/>
  <c r="AQ787" i="3"/>
  <c r="AQ788" i="3"/>
  <c r="AQ789" i="3"/>
  <c r="AQ790" i="3"/>
  <c r="AQ791" i="3"/>
  <c r="AQ792" i="3"/>
  <c r="AQ793" i="3"/>
  <c r="AQ794" i="3"/>
  <c r="AQ795" i="3"/>
  <c r="AQ796" i="3"/>
  <c r="AQ797" i="3"/>
  <c r="AQ798" i="3"/>
  <c r="AQ799" i="3"/>
  <c r="AQ800" i="3"/>
  <c r="AQ801" i="3"/>
  <c r="AQ802" i="3"/>
  <c r="AQ803" i="3"/>
  <c r="AQ804" i="3"/>
  <c r="AQ805" i="3"/>
  <c r="AQ806" i="3"/>
  <c r="AQ807" i="3"/>
  <c r="AQ808" i="3"/>
  <c r="AQ809" i="3"/>
  <c r="AQ810" i="3"/>
  <c r="AQ811" i="3"/>
  <c r="AQ812" i="3"/>
  <c r="AQ813" i="3"/>
  <c r="AQ814" i="3"/>
  <c r="AQ815" i="3"/>
  <c r="AQ816" i="3"/>
  <c r="AQ817" i="3"/>
  <c r="AQ818" i="3"/>
  <c r="AQ819" i="3"/>
  <c r="AQ820" i="3"/>
  <c r="AQ821" i="3"/>
  <c r="AQ822" i="3"/>
  <c r="AQ823" i="3"/>
  <c r="AQ824" i="3"/>
  <c r="AQ825" i="3"/>
  <c r="AQ826" i="3"/>
  <c r="AQ827" i="3"/>
  <c r="AQ828" i="3"/>
  <c r="AQ829" i="3"/>
  <c r="AQ830" i="3"/>
  <c r="AQ831" i="3"/>
  <c r="AQ832" i="3"/>
  <c r="AQ833" i="3"/>
  <c r="AQ834" i="3"/>
  <c r="AQ835" i="3"/>
  <c r="AQ836" i="3"/>
  <c r="AQ837" i="3"/>
  <c r="AQ838" i="3"/>
  <c r="AQ839" i="3"/>
  <c r="AQ840" i="3"/>
  <c r="AQ841" i="3"/>
  <c r="AQ842" i="3"/>
  <c r="AQ843" i="3"/>
  <c r="AQ844" i="3"/>
  <c r="AQ845" i="3"/>
  <c r="AQ846" i="3"/>
  <c r="AQ847" i="3"/>
  <c r="AQ848" i="3"/>
  <c r="AQ849" i="3"/>
  <c r="AQ850" i="3"/>
  <c r="AQ851" i="3"/>
  <c r="AQ852" i="3"/>
  <c r="AQ853" i="3"/>
  <c r="AQ854" i="3"/>
  <c r="AQ855" i="3"/>
  <c r="AQ856" i="3"/>
  <c r="AQ857" i="3"/>
  <c r="AQ858" i="3"/>
  <c r="AQ859" i="3"/>
  <c r="AQ860" i="3"/>
  <c r="AQ861" i="3"/>
  <c r="AQ862" i="3"/>
  <c r="AQ863" i="3"/>
  <c r="AQ864" i="3"/>
  <c r="AQ865" i="3"/>
  <c r="AQ866" i="3"/>
  <c r="AQ867" i="3"/>
  <c r="AQ868" i="3"/>
  <c r="AQ869" i="3"/>
  <c r="AQ870" i="3"/>
  <c r="AQ871" i="3"/>
  <c r="AQ872" i="3"/>
  <c r="AQ873" i="3"/>
  <c r="AQ874" i="3"/>
  <c r="AQ875" i="3"/>
  <c r="AQ876" i="3"/>
  <c r="AQ877" i="3"/>
  <c r="AQ878" i="3"/>
  <c r="AQ879" i="3"/>
  <c r="AQ880" i="3"/>
  <c r="AQ881" i="3"/>
  <c r="AQ882" i="3"/>
  <c r="AQ883" i="3"/>
  <c r="AQ884" i="3"/>
  <c r="AQ885" i="3"/>
  <c r="AQ886" i="3"/>
  <c r="AQ887" i="3"/>
  <c r="AQ888" i="3"/>
  <c r="AQ889" i="3"/>
  <c r="AQ890" i="3"/>
  <c r="AQ891" i="3"/>
  <c r="AQ892" i="3"/>
  <c r="AQ893" i="3"/>
  <c r="AQ894" i="3"/>
  <c r="AQ895" i="3"/>
  <c r="AQ896" i="3"/>
  <c r="AQ897" i="3"/>
  <c r="AQ898" i="3"/>
  <c r="AQ899" i="3"/>
  <c r="AQ900" i="3"/>
  <c r="AQ901" i="3"/>
  <c r="AQ902" i="3"/>
  <c r="AQ903" i="3"/>
  <c r="AQ904" i="3"/>
  <c r="AQ905" i="3"/>
  <c r="AQ906" i="3"/>
  <c r="AQ907" i="3"/>
  <c r="AQ908" i="3"/>
  <c r="AQ909" i="3"/>
  <c r="AQ910" i="3"/>
  <c r="AQ911" i="3"/>
  <c r="AQ912" i="3"/>
  <c r="AQ913" i="3"/>
  <c r="AQ914" i="3"/>
  <c r="AQ915" i="3"/>
  <c r="AQ916" i="3"/>
  <c r="AQ917" i="3"/>
  <c r="AQ918" i="3"/>
  <c r="AQ919" i="3"/>
  <c r="AQ920" i="3"/>
  <c r="AQ921" i="3"/>
  <c r="AQ922" i="3"/>
  <c r="AQ923" i="3"/>
  <c r="AQ924" i="3"/>
  <c r="AQ925" i="3"/>
  <c r="AQ926" i="3"/>
  <c r="AQ927" i="3"/>
  <c r="AQ928" i="3"/>
  <c r="AQ929" i="3"/>
  <c r="AQ930" i="3"/>
  <c r="AQ931" i="3"/>
  <c r="AQ932" i="3"/>
  <c r="AQ933" i="3"/>
  <c r="AQ934" i="3"/>
  <c r="AQ935" i="3"/>
  <c r="AQ936" i="3"/>
  <c r="AQ937" i="3"/>
  <c r="AQ938" i="3"/>
  <c r="AQ939" i="3"/>
  <c r="AQ940" i="3"/>
  <c r="AQ941" i="3"/>
  <c r="AQ942" i="3"/>
  <c r="AQ943" i="3"/>
  <c r="AQ944" i="3"/>
  <c r="AQ945" i="3"/>
  <c r="AQ946" i="3"/>
  <c r="AQ947" i="3"/>
  <c r="AQ948" i="3"/>
  <c r="AQ949" i="3"/>
  <c r="AQ950" i="3"/>
  <c r="AQ951" i="3"/>
  <c r="AQ952" i="3"/>
  <c r="AQ953" i="3"/>
  <c r="AQ954" i="3"/>
  <c r="AQ955" i="3"/>
  <c r="AQ956" i="3"/>
  <c r="AQ957" i="3"/>
  <c r="AQ958" i="3"/>
  <c r="AQ959" i="3"/>
  <c r="AQ960" i="3"/>
  <c r="AQ961" i="3"/>
  <c r="AQ962" i="3"/>
  <c r="AQ963" i="3"/>
  <c r="AQ964" i="3"/>
  <c r="AQ965" i="3"/>
  <c r="AQ966" i="3"/>
  <c r="AQ967" i="3"/>
  <c r="AQ968" i="3"/>
  <c r="AQ969" i="3"/>
  <c r="AQ970" i="3"/>
  <c r="AQ971" i="3"/>
  <c r="AQ972" i="3"/>
  <c r="AQ973" i="3"/>
  <c r="AQ974" i="3"/>
  <c r="AQ975" i="3"/>
  <c r="AQ976" i="3"/>
  <c r="AQ977" i="3"/>
  <c r="AQ978" i="3"/>
  <c r="AQ979" i="3"/>
  <c r="AQ980" i="3"/>
  <c r="AQ981" i="3"/>
  <c r="AQ982" i="3"/>
  <c r="AQ983" i="3"/>
  <c r="AQ984" i="3"/>
  <c r="AQ985" i="3"/>
  <c r="AQ986" i="3"/>
  <c r="AQ987" i="3"/>
  <c r="AQ988" i="3"/>
  <c r="AQ989" i="3"/>
  <c r="AQ990" i="3"/>
  <c r="AQ991" i="3"/>
  <c r="AQ992" i="3"/>
  <c r="AQ993" i="3"/>
  <c r="AQ994" i="3"/>
  <c r="AQ995" i="3"/>
  <c r="AQ996" i="3"/>
  <c r="AQ997" i="3"/>
  <c r="AQ998" i="3"/>
  <c r="AQ999" i="3"/>
  <c r="AQ1000" i="3"/>
  <c r="AQ1001" i="3"/>
  <c r="AQ1002" i="3"/>
  <c r="AQ1003" i="3"/>
  <c r="AQ1004" i="3"/>
  <c r="AP2" i="3"/>
  <c r="AP5" i="3" s="1"/>
  <c r="AQ5" i="3" s="1"/>
  <c r="K11" i="3"/>
  <c r="AG15" i="3"/>
  <c r="R5" i="3"/>
  <c r="Q5" i="3"/>
  <c r="N15" i="1"/>
  <c r="G15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15" i="1"/>
  <c r="Y15" i="1" s="1"/>
  <c r="V16" i="1"/>
  <c r="V17" i="1"/>
  <c r="I15" i="1"/>
  <c r="J15" i="1"/>
  <c r="AR5" i="3" l="1"/>
  <c r="AV2" i="3" s="1"/>
  <c r="AS2" i="3"/>
  <c r="X15" i="1"/>
  <c r="AA18" i="1"/>
  <c r="AA17" i="1"/>
  <c r="AA19" i="1"/>
  <c r="AA20" i="1"/>
  <c r="AA22" i="1"/>
  <c r="AA23" i="1"/>
  <c r="AA24" i="1"/>
  <c r="AA16" i="1"/>
  <c r="AA15" i="1"/>
  <c r="AA21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15" i="1"/>
  <c r="AF10" i="3"/>
  <c r="W725" i="3"/>
  <c r="X725" i="3" s="1"/>
  <c r="Y725" i="3" s="1"/>
  <c r="W724" i="3"/>
  <c r="X724" i="3" s="1"/>
  <c r="Y724" i="3" s="1"/>
  <c r="X723" i="3"/>
  <c r="Y723" i="3" s="1"/>
  <c r="W723" i="3"/>
  <c r="W722" i="3"/>
  <c r="X722" i="3" s="1"/>
  <c r="Y722" i="3" s="1"/>
  <c r="X721" i="3"/>
  <c r="Y721" i="3" s="1"/>
  <c r="W721" i="3"/>
  <c r="W720" i="3"/>
  <c r="X720" i="3" s="1"/>
  <c r="Y720" i="3" s="1"/>
  <c r="W719" i="3"/>
  <c r="X719" i="3" s="1"/>
  <c r="Y719" i="3" s="1"/>
  <c r="W718" i="3"/>
  <c r="X718" i="3" s="1"/>
  <c r="Y718" i="3" s="1"/>
  <c r="Y717" i="3"/>
  <c r="X717" i="3"/>
  <c r="W717" i="3"/>
  <c r="W716" i="3"/>
  <c r="X716" i="3" s="1"/>
  <c r="Y716" i="3" s="1"/>
  <c r="Y715" i="3"/>
  <c r="X715" i="3"/>
  <c r="W715" i="3"/>
  <c r="X714" i="3"/>
  <c r="Y714" i="3" s="1"/>
  <c r="W714" i="3"/>
  <c r="W713" i="3"/>
  <c r="X713" i="3" s="1"/>
  <c r="Y713" i="3" s="1"/>
  <c r="W712" i="3"/>
  <c r="X712" i="3" s="1"/>
  <c r="Y712" i="3" s="1"/>
  <c r="X711" i="3"/>
  <c r="Y711" i="3" s="1"/>
  <c r="W711" i="3"/>
  <c r="W710" i="3"/>
  <c r="X710" i="3" s="1"/>
  <c r="Y710" i="3" s="1"/>
  <c r="W709" i="3"/>
  <c r="X709" i="3" s="1"/>
  <c r="Y709" i="3" s="1"/>
  <c r="W708" i="3"/>
  <c r="X708" i="3" s="1"/>
  <c r="Y708" i="3" s="1"/>
  <c r="W707" i="3"/>
  <c r="X707" i="3" s="1"/>
  <c r="Y707" i="3" s="1"/>
  <c r="X706" i="3"/>
  <c r="Y706" i="3" s="1"/>
  <c r="W706" i="3"/>
  <c r="W705" i="3"/>
  <c r="X705" i="3" s="1"/>
  <c r="Y705" i="3" s="1"/>
  <c r="X704" i="3"/>
  <c r="Y704" i="3" s="1"/>
  <c r="W704" i="3"/>
  <c r="W703" i="3"/>
  <c r="X703" i="3" s="1"/>
  <c r="Y703" i="3" s="1"/>
  <c r="X702" i="3"/>
  <c r="Y702" i="3" s="1"/>
  <c r="W702" i="3"/>
  <c r="W701" i="3"/>
  <c r="X701" i="3" s="1"/>
  <c r="Y701" i="3" s="1"/>
  <c r="W700" i="3"/>
  <c r="X700" i="3" s="1"/>
  <c r="Y700" i="3" s="1"/>
  <c r="W699" i="3"/>
  <c r="X699" i="3" s="1"/>
  <c r="Y699" i="3" s="1"/>
  <c r="W698" i="3"/>
  <c r="X698" i="3" s="1"/>
  <c r="Y698" i="3" s="1"/>
  <c r="W697" i="3"/>
  <c r="X697" i="3" s="1"/>
  <c r="Y697" i="3" s="1"/>
  <c r="X696" i="3"/>
  <c r="Y696" i="3" s="1"/>
  <c r="W696" i="3"/>
  <c r="W695" i="3"/>
  <c r="X695" i="3" s="1"/>
  <c r="Y695" i="3" s="1"/>
  <c r="W694" i="3"/>
  <c r="X694" i="3" s="1"/>
  <c r="Y694" i="3" s="1"/>
  <c r="Y693" i="3"/>
  <c r="X693" i="3"/>
  <c r="W693" i="3"/>
  <c r="W692" i="3"/>
  <c r="X692" i="3" s="1"/>
  <c r="Y692" i="3" s="1"/>
  <c r="X691" i="3"/>
  <c r="Y691" i="3" s="1"/>
  <c r="W691" i="3"/>
  <c r="W690" i="3"/>
  <c r="X690" i="3" s="1"/>
  <c r="Y690" i="3" s="1"/>
  <c r="W689" i="3"/>
  <c r="X689" i="3" s="1"/>
  <c r="Y689" i="3" s="1"/>
  <c r="W688" i="3"/>
  <c r="X688" i="3" s="1"/>
  <c r="Y688" i="3" s="1"/>
  <c r="W687" i="3"/>
  <c r="X687" i="3" s="1"/>
  <c r="Y687" i="3" s="1"/>
  <c r="W686" i="3"/>
  <c r="X686" i="3" s="1"/>
  <c r="Y686" i="3" s="1"/>
  <c r="Y685" i="3"/>
  <c r="X685" i="3"/>
  <c r="W685" i="3"/>
  <c r="W684" i="3"/>
  <c r="X684" i="3" s="1"/>
  <c r="Y684" i="3" s="1"/>
  <c r="Y683" i="3"/>
  <c r="W683" i="3"/>
  <c r="X683" i="3" s="1"/>
  <c r="X682" i="3"/>
  <c r="Y682" i="3" s="1"/>
  <c r="W682" i="3"/>
  <c r="X681" i="3"/>
  <c r="Y681" i="3" s="1"/>
  <c r="W681" i="3"/>
  <c r="X680" i="3"/>
  <c r="Y680" i="3" s="1"/>
  <c r="W680" i="3"/>
  <c r="W679" i="3"/>
  <c r="X679" i="3" s="1"/>
  <c r="Y679" i="3" s="1"/>
  <c r="W678" i="3"/>
  <c r="X678" i="3" s="1"/>
  <c r="Y678" i="3" s="1"/>
  <c r="W677" i="3"/>
  <c r="X677" i="3" s="1"/>
  <c r="Y677" i="3" s="1"/>
  <c r="X676" i="3"/>
  <c r="Y676" i="3" s="1"/>
  <c r="W676" i="3"/>
  <c r="W675" i="3"/>
  <c r="X675" i="3" s="1"/>
  <c r="Y675" i="3" s="1"/>
  <c r="X674" i="3"/>
  <c r="Y674" i="3" s="1"/>
  <c r="W674" i="3"/>
  <c r="W673" i="3"/>
  <c r="X673" i="3" s="1"/>
  <c r="Y673" i="3" s="1"/>
  <c r="W672" i="3"/>
  <c r="X672" i="3" s="1"/>
  <c r="Y672" i="3" s="1"/>
  <c r="W671" i="3"/>
  <c r="X671" i="3" s="1"/>
  <c r="Y671" i="3" s="1"/>
  <c r="W670" i="3"/>
  <c r="X670" i="3" s="1"/>
  <c r="Y670" i="3" s="1"/>
  <c r="Y669" i="3"/>
  <c r="X669" i="3"/>
  <c r="W669" i="3"/>
  <c r="W668" i="3"/>
  <c r="X668" i="3" s="1"/>
  <c r="Y668" i="3" s="1"/>
  <c r="X667" i="3"/>
  <c r="Y667" i="3" s="1"/>
  <c r="W667" i="3"/>
  <c r="X666" i="3"/>
  <c r="Y666" i="3" s="1"/>
  <c r="W666" i="3"/>
  <c r="X665" i="3"/>
  <c r="Y665" i="3" s="1"/>
  <c r="W665" i="3"/>
  <c r="W664" i="3"/>
  <c r="X664" i="3" s="1"/>
  <c r="Y664" i="3" s="1"/>
  <c r="W663" i="3"/>
  <c r="X663" i="3" s="1"/>
  <c r="Y663" i="3" s="1"/>
  <c r="W662" i="3"/>
  <c r="X662" i="3" s="1"/>
  <c r="Y662" i="3" s="1"/>
  <c r="Y661" i="3"/>
  <c r="X661" i="3"/>
  <c r="W661" i="3"/>
  <c r="W660" i="3"/>
  <c r="X660" i="3" s="1"/>
  <c r="Y660" i="3" s="1"/>
  <c r="W659" i="3"/>
  <c r="X659" i="3" s="1"/>
  <c r="Y659" i="3" s="1"/>
  <c r="X658" i="3"/>
  <c r="Y658" i="3" s="1"/>
  <c r="W658" i="3"/>
  <c r="W657" i="3"/>
  <c r="X657" i="3" s="1"/>
  <c r="Y657" i="3" s="1"/>
  <c r="X656" i="3"/>
  <c r="Y656" i="3" s="1"/>
  <c r="W656" i="3"/>
  <c r="W655" i="3"/>
  <c r="X655" i="3" s="1"/>
  <c r="Y655" i="3" s="1"/>
  <c r="X654" i="3"/>
  <c r="Y654" i="3" s="1"/>
  <c r="W654" i="3"/>
  <c r="W653" i="3"/>
  <c r="X653" i="3" s="1"/>
  <c r="Y653" i="3" s="1"/>
  <c r="X652" i="3"/>
  <c r="Y652" i="3" s="1"/>
  <c r="W652" i="3"/>
  <c r="X651" i="3"/>
  <c r="Y651" i="3" s="1"/>
  <c r="W651" i="3"/>
  <c r="W650" i="3"/>
  <c r="X650" i="3" s="1"/>
  <c r="Y650" i="3" s="1"/>
  <c r="W649" i="3"/>
  <c r="X649" i="3" s="1"/>
  <c r="Y649" i="3" s="1"/>
  <c r="W648" i="3"/>
  <c r="X648" i="3" s="1"/>
  <c r="Y648" i="3" s="1"/>
  <c r="W647" i="3"/>
  <c r="X647" i="3" s="1"/>
  <c r="Y647" i="3" s="1"/>
  <c r="W646" i="3"/>
  <c r="X646" i="3" s="1"/>
  <c r="Y646" i="3" s="1"/>
  <c r="Y645" i="3"/>
  <c r="X645" i="3"/>
  <c r="W645" i="3"/>
  <c r="W644" i="3"/>
  <c r="X644" i="3" s="1"/>
  <c r="Y644" i="3" s="1"/>
  <c r="X643" i="3"/>
  <c r="Y643" i="3" s="1"/>
  <c r="W643" i="3"/>
  <c r="W642" i="3"/>
  <c r="X642" i="3" s="1"/>
  <c r="Y642" i="3" s="1"/>
  <c r="W641" i="3"/>
  <c r="X641" i="3" s="1"/>
  <c r="Y641" i="3" s="1"/>
  <c r="W640" i="3"/>
  <c r="X640" i="3" s="1"/>
  <c r="Y640" i="3" s="1"/>
  <c r="W639" i="3"/>
  <c r="X639" i="3" s="1"/>
  <c r="Y639" i="3" s="1"/>
  <c r="W638" i="3"/>
  <c r="X638" i="3" s="1"/>
  <c r="Y638" i="3" s="1"/>
  <c r="Y637" i="3"/>
  <c r="X637" i="3"/>
  <c r="W637" i="3"/>
  <c r="W636" i="3"/>
  <c r="X636" i="3" s="1"/>
  <c r="Y636" i="3" s="1"/>
  <c r="W635" i="3"/>
  <c r="X635" i="3" s="1"/>
  <c r="Y635" i="3" s="1"/>
  <c r="X634" i="3"/>
  <c r="Y634" i="3" s="1"/>
  <c r="W634" i="3"/>
  <c r="W633" i="3"/>
  <c r="X633" i="3" s="1"/>
  <c r="Y633" i="3" s="1"/>
  <c r="X632" i="3"/>
  <c r="Y632" i="3" s="1"/>
  <c r="W632" i="3"/>
  <c r="W631" i="3"/>
  <c r="X631" i="3" s="1"/>
  <c r="Y631" i="3" s="1"/>
  <c r="X630" i="3"/>
  <c r="Y630" i="3" s="1"/>
  <c r="W630" i="3"/>
  <c r="W629" i="3"/>
  <c r="X629" i="3" s="1"/>
  <c r="Y629" i="3" s="1"/>
  <c r="X628" i="3"/>
  <c r="Y628" i="3" s="1"/>
  <c r="W628" i="3"/>
  <c r="W627" i="3"/>
  <c r="X627" i="3" s="1"/>
  <c r="Y627" i="3" s="1"/>
  <c r="W626" i="3"/>
  <c r="X626" i="3" s="1"/>
  <c r="Y626" i="3" s="1"/>
  <c r="X625" i="3"/>
  <c r="Y625" i="3" s="1"/>
  <c r="W625" i="3"/>
  <c r="W624" i="3"/>
  <c r="X624" i="3" s="1"/>
  <c r="Y624" i="3" s="1"/>
  <c r="W623" i="3"/>
  <c r="X623" i="3" s="1"/>
  <c r="Y623" i="3" s="1"/>
  <c r="X622" i="3"/>
  <c r="Y622" i="3" s="1"/>
  <c r="W622" i="3"/>
  <c r="Y621" i="3"/>
  <c r="X621" i="3"/>
  <c r="W621" i="3"/>
  <c r="W620" i="3"/>
  <c r="X620" i="3" s="1"/>
  <c r="Y620" i="3" s="1"/>
  <c r="X619" i="3"/>
  <c r="Y619" i="3" s="1"/>
  <c r="W619" i="3"/>
  <c r="W618" i="3"/>
  <c r="X618" i="3" s="1"/>
  <c r="Y618" i="3" s="1"/>
  <c r="W617" i="3"/>
  <c r="X617" i="3" s="1"/>
  <c r="Y617" i="3" s="1"/>
  <c r="W616" i="3"/>
  <c r="X616" i="3" s="1"/>
  <c r="Y616" i="3" s="1"/>
  <c r="W615" i="3"/>
  <c r="X615" i="3" s="1"/>
  <c r="Y615" i="3" s="1"/>
  <c r="W614" i="3"/>
  <c r="X614" i="3" s="1"/>
  <c r="Y614" i="3" s="1"/>
  <c r="W613" i="3"/>
  <c r="X613" i="3" s="1"/>
  <c r="Y613" i="3" s="1"/>
  <c r="W612" i="3"/>
  <c r="X612" i="3" s="1"/>
  <c r="Y612" i="3" s="1"/>
  <c r="W611" i="3"/>
  <c r="X611" i="3" s="1"/>
  <c r="Y611" i="3" s="1"/>
  <c r="X610" i="3"/>
  <c r="Y610" i="3" s="1"/>
  <c r="W610" i="3"/>
  <c r="Y609" i="3"/>
  <c r="X609" i="3"/>
  <c r="W609" i="3"/>
  <c r="X608" i="3"/>
  <c r="Y608" i="3" s="1"/>
  <c r="W608" i="3"/>
  <c r="W607" i="3"/>
  <c r="X607" i="3" s="1"/>
  <c r="Y607" i="3" s="1"/>
  <c r="X606" i="3"/>
  <c r="Y606" i="3" s="1"/>
  <c r="W606" i="3"/>
  <c r="W605" i="3"/>
  <c r="X605" i="3" s="1"/>
  <c r="Y605" i="3" s="1"/>
  <c r="X604" i="3"/>
  <c r="Y604" i="3" s="1"/>
  <c r="W604" i="3"/>
  <c r="X603" i="3"/>
  <c r="Y603" i="3" s="1"/>
  <c r="W603" i="3"/>
  <c r="W602" i="3"/>
  <c r="X602" i="3" s="1"/>
  <c r="Y602" i="3" s="1"/>
  <c r="W601" i="3"/>
  <c r="X601" i="3" s="1"/>
  <c r="Y601" i="3" s="1"/>
  <c r="W600" i="3"/>
  <c r="X600" i="3" s="1"/>
  <c r="Y600" i="3" s="1"/>
  <c r="W599" i="3"/>
  <c r="X599" i="3" s="1"/>
  <c r="Y599" i="3" s="1"/>
  <c r="W598" i="3"/>
  <c r="X598" i="3" s="1"/>
  <c r="Y598" i="3" s="1"/>
  <c r="Y597" i="3"/>
  <c r="X597" i="3"/>
  <c r="W597" i="3"/>
  <c r="W596" i="3"/>
  <c r="X596" i="3" s="1"/>
  <c r="Y596" i="3" s="1"/>
  <c r="X595" i="3"/>
  <c r="Y595" i="3" s="1"/>
  <c r="W595" i="3"/>
  <c r="X594" i="3"/>
  <c r="Y594" i="3" s="1"/>
  <c r="W594" i="3"/>
  <c r="W593" i="3"/>
  <c r="X593" i="3" s="1"/>
  <c r="Y593" i="3" s="1"/>
  <c r="W592" i="3"/>
  <c r="X592" i="3" s="1"/>
  <c r="Y592" i="3" s="1"/>
  <c r="X591" i="3"/>
  <c r="Y591" i="3" s="1"/>
  <c r="W591" i="3"/>
  <c r="W590" i="3"/>
  <c r="X590" i="3" s="1"/>
  <c r="Y590" i="3" s="1"/>
  <c r="X589" i="3"/>
  <c r="Y589" i="3" s="1"/>
  <c r="W589" i="3"/>
  <c r="W588" i="3"/>
  <c r="X588" i="3" s="1"/>
  <c r="Y588" i="3" s="1"/>
  <c r="W587" i="3"/>
  <c r="X587" i="3" s="1"/>
  <c r="Y587" i="3" s="1"/>
  <c r="X586" i="3"/>
  <c r="Y586" i="3" s="1"/>
  <c r="W586" i="3"/>
  <c r="Y585" i="3"/>
  <c r="W585" i="3"/>
  <c r="X585" i="3" s="1"/>
  <c r="X584" i="3"/>
  <c r="Y584" i="3" s="1"/>
  <c r="W584" i="3"/>
  <c r="W583" i="3"/>
  <c r="X583" i="3" s="1"/>
  <c r="Y583" i="3" s="1"/>
  <c r="W582" i="3"/>
  <c r="X582" i="3" s="1"/>
  <c r="Y582" i="3" s="1"/>
  <c r="W581" i="3"/>
  <c r="X581" i="3" s="1"/>
  <c r="Y581" i="3" s="1"/>
  <c r="X580" i="3"/>
  <c r="Y580" i="3" s="1"/>
  <c r="W580" i="3"/>
  <c r="X579" i="3"/>
  <c r="Y579" i="3" s="1"/>
  <c r="W579" i="3"/>
  <c r="X578" i="3"/>
  <c r="Y578" i="3" s="1"/>
  <c r="W578" i="3"/>
  <c r="W577" i="3"/>
  <c r="X577" i="3" s="1"/>
  <c r="Y577" i="3" s="1"/>
  <c r="W576" i="3"/>
  <c r="X576" i="3" s="1"/>
  <c r="Y576" i="3" s="1"/>
  <c r="W575" i="3"/>
  <c r="X575" i="3" s="1"/>
  <c r="Y575" i="3" s="1"/>
  <c r="W574" i="3"/>
  <c r="X574" i="3" s="1"/>
  <c r="Y574" i="3" s="1"/>
  <c r="Y573" i="3"/>
  <c r="X573" i="3"/>
  <c r="W573" i="3"/>
  <c r="W572" i="3"/>
  <c r="X572" i="3" s="1"/>
  <c r="Y572" i="3" s="1"/>
  <c r="Y571" i="3"/>
  <c r="X571" i="3"/>
  <c r="W571" i="3"/>
  <c r="W570" i="3"/>
  <c r="X570" i="3" s="1"/>
  <c r="Y570" i="3" s="1"/>
  <c r="W569" i="3"/>
  <c r="X569" i="3" s="1"/>
  <c r="Y569" i="3" s="1"/>
  <c r="W568" i="3"/>
  <c r="X568" i="3" s="1"/>
  <c r="Y568" i="3" s="1"/>
  <c r="W567" i="3"/>
  <c r="X567" i="3" s="1"/>
  <c r="Y567" i="3" s="1"/>
  <c r="W566" i="3"/>
  <c r="X566" i="3" s="1"/>
  <c r="Y566" i="3" s="1"/>
  <c r="W565" i="3"/>
  <c r="X565" i="3" s="1"/>
  <c r="Y565" i="3" s="1"/>
  <c r="W564" i="3"/>
  <c r="X564" i="3" s="1"/>
  <c r="Y564" i="3" s="1"/>
  <c r="X563" i="3"/>
  <c r="Y563" i="3" s="1"/>
  <c r="W563" i="3"/>
  <c r="X562" i="3"/>
  <c r="Y562" i="3" s="1"/>
  <c r="W562" i="3"/>
  <c r="W561" i="3"/>
  <c r="X561" i="3" s="1"/>
  <c r="Y561" i="3" s="1"/>
  <c r="X560" i="3"/>
  <c r="Y560" i="3" s="1"/>
  <c r="W560" i="3"/>
  <c r="W559" i="3"/>
  <c r="X559" i="3" s="1"/>
  <c r="Y559" i="3" s="1"/>
  <c r="W558" i="3"/>
  <c r="X558" i="3" s="1"/>
  <c r="Y558" i="3" s="1"/>
  <c r="W557" i="3"/>
  <c r="X557" i="3" s="1"/>
  <c r="Y557" i="3" s="1"/>
  <c r="W556" i="3"/>
  <c r="X556" i="3" s="1"/>
  <c r="Y556" i="3" s="1"/>
  <c r="W555" i="3"/>
  <c r="X555" i="3" s="1"/>
  <c r="Y555" i="3" s="1"/>
  <c r="W554" i="3"/>
  <c r="X554" i="3" s="1"/>
  <c r="Y554" i="3" s="1"/>
  <c r="Y553" i="3"/>
  <c r="W553" i="3"/>
  <c r="X553" i="3" s="1"/>
  <c r="X552" i="3"/>
  <c r="Y552" i="3" s="1"/>
  <c r="W552" i="3"/>
  <c r="W551" i="3"/>
  <c r="X551" i="3" s="1"/>
  <c r="Y551" i="3" s="1"/>
  <c r="W550" i="3"/>
  <c r="X550" i="3" s="1"/>
  <c r="Y550" i="3" s="1"/>
  <c r="W549" i="3"/>
  <c r="X549" i="3" s="1"/>
  <c r="Y549" i="3" s="1"/>
  <c r="W548" i="3"/>
  <c r="X548" i="3" s="1"/>
  <c r="Y548" i="3" s="1"/>
  <c r="Y547" i="3"/>
  <c r="X547" i="3"/>
  <c r="W547" i="3"/>
  <c r="W546" i="3"/>
  <c r="X546" i="3" s="1"/>
  <c r="Y546" i="3" s="1"/>
  <c r="W545" i="3"/>
  <c r="X545" i="3" s="1"/>
  <c r="Y545" i="3" s="1"/>
  <c r="X544" i="3"/>
  <c r="Y544" i="3" s="1"/>
  <c r="W544" i="3"/>
  <c r="W543" i="3"/>
  <c r="X543" i="3" s="1"/>
  <c r="Y543" i="3" s="1"/>
  <c r="W542" i="3"/>
  <c r="X542" i="3" s="1"/>
  <c r="Y542" i="3" s="1"/>
  <c r="X541" i="3"/>
  <c r="Y541" i="3" s="1"/>
  <c r="W541" i="3"/>
  <c r="X540" i="3"/>
  <c r="Y540" i="3" s="1"/>
  <c r="W540" i="3"/>
  <c r="W539" i="3"/>
  <c r="X539" i="3" s="1"/>
  <c r="Y539" i="3" s="1"/>
  <c r="Y538" i="3"/>
  <c r="X538" i="3"/>
  <c r="W538" i="3"/>
  <c r="W537" i="3"/>
  <c r="X537" i="3" s="1"/>
  <c r="Y537" i="3" s="1"/>
  <c r="W536" i="3"/>
  <c r="X536" i="3" s="1"/>
  <c r="Y536" i="3" s="1"/>
  <c r="X535" i="3"/>
  <c r="Y535" i="3" s="1"/>
  <c r="W535" i="3"/>
  <c r="W534" i="3"/>
  <c r="X534" i="3" s="1"/>
  <c r="Y534" i="3" s="1"/>
  <c r="W533" i="3"/>
  <c r="X533" i="3" s="1"/>
  <c r="Y533" i="3" s="1"/>
  <c r="W532" i="3"/>
  <c r="X532" i="3" s="1"/>
  <c r="Y532" i="3" s="1"/>
  <c r="W531" i="3"/>
  <c r="X531" i="3" s="1"/>
  <c r="Y531" i="3" s="1"/>
  <c r="W530" i="3"/>
  <c r="X530" i="3" s="1"/>
  <c r="Y530" i="3" s="1"/>
  <c r="Y529" i="3"/>
  <c r="W529" i="3"/>
  <c r="X529" i="3" s="1"/>
  <c r="X528" i="3"/>
  <c r="Y528" i="3" s="1"/>
  <c r="W528" i="3"/>
  <c r="W527" i="3"/>
  <c r="X527" i="3" s="1"/>
  <c r="Y527" i="3" s="1"/>
  <c r="Y526" i="3"/>
  <c r="X526" i="3"/>
  <c r="W526" i="3"/>
  <c r="W525" i="3"/>
  <c r="X525" i="3" s="1"/>
  <c r="Y525" i="3" s="1"/>
  <c r="Y524" i="3"/>
  <c r="X524" i="3"/>
  <c r="W524" i="3"/>
  <c r="X523" i="3"/>
  <c r="Y523" i="3" s="1"/>
  <c r="W523" i="3"/>
  <c r="W522" i="3"/>
  <c r="X522" i="3" s="1"/>
  <c r="Y522" i="3" s="1"/>
  <c r="W521" i="3"/>
  <c r="X521" i="3" s="1"/>
  <c r="Y521" i="3" s="1"/>
  <c r="W520" i="3"/>
  <c r="X520" i="3" s="1"/>
  <c r="Y520" i="3" s="1"/>
  <c r="W519" i="3"/>
  <c r="X519" i="3" s="1"/>
  <c r="Y519" i="3" s="1"/>
  <c r="W518" i="3"/>
  <c r="X518" i="3" s="1"/>
  <c r="Y518" i="3" s="1"/>
  <c r="Y517" i="3"/>
  <c r="X517" i="3"/>
  <c r="W517" i="3"/>
  <c r="X516" i="3"/>
  <c r="Y516" i="3" s="1"/>
  <c r="W516" i="3"/>
  <c r="X515" i="3"/>
  <c r="Y515" i="3" s="1"/>
  <c r="W515" i="3"/>
  <c r="W514" i="3"/>
  <c r="X514" i="3" s="1"/>
  <c r="Y514" i="3" s="1"/>
  <c r="X513" i="3"/>
  <c r="Y513" i="3" s="1"/>
  <c r="W513" i="3"/>
  <c r="W512" i="3"/>
  <c r="X512" i="3" s="1"/>
  <c r="Y512" i="3" s="1"/>
  <c r="W511" i="3"/>
  <c r="X511" i="3" s="1"/>
  <c r="Y511" i="3" s="1"/>
  <c r="W510" i="3"/>
  <c r="X510" i="3" s="1"/>
  <c r="Y510" i="3" s="1"/>
  <c r="W509" i="3"/>
  <c r="X509" i="3" s="1"/>
  <c r="Y509" i="3" s="1"/>
  <c r="W508" i="3"/>
  <c r="X508" i="3" s="1"/>
  <c r="Y508" i="3" s="1"/>
  <c r="X507" i="3"/>
  <c r="Y507" i="3" s="1"/>
  <c r="W507" i="3"/>
  <c r="W506" i="3"/>
  <c r="X506" i="3" s="1"/>
  <c r="Y506" i="3" s="1"/>
  <c r="W505" i="3"/>
  <c r="X505" i="3" s="1"/>
  <c r="Y505" i="3" s="1"/>
  <c r="W504" i="3"/>
  <c r="X504" i="3" s="1"/>
  <c r="Y504" i="3" s="1"/>
  <c r="W503" i="3"/>
  <c r="X503" i="3" s="1"/>
  <c r="Y503" i="3" s="1"/>
  <c r="W502" i="3"/>
  <c r="X502" i="3" s="1"/>
  <c r="Y502" i="3" s="1"/>
  <c r="X501" i="3"/>
  <c r="Y501" i="3" s="1"/>
  <c r="W501" i="3"/>
  <c r="W500" i="3"/>
  <c r="X500" i="3" s="1"/>
  <c r="Y500" i="3" s="1"/>
  <c r="W499" i="3"/>
  <c r="X499" i="3" s="1"/>
  <c r="Y499" i="3" s="1"/>
  <c r="W498" i="3"/>
  <c r="X498" i="3" s="1"/>
  <c r="Y498" i="3" s="1"/>
  <c r="W497" i="3"/>
  <c r="X497" i="3" s="1"/>
  <c r="Y497" i="3" s="1"/>
  <c r="W496" i="3"/>
  <c r="X496" i="3" s="1"/>
  <c r="Y496" i="3" s="1"/>
  <c r="X495" i="3"/>
  <c r="Y495" i="3" s="1"/>
  <c r="W495" i="3"/>
  <c r="W494" i="3"/>
  <c r="X494" i="3" s="1"/>
  <c r="Y494" i="3" s="1"/>
  <c r="X493" i="3"/>
  <c r="Y493" i="3" s="1"/>
  <c r="W493" i="3"/>
  <c r="W492" i="3"/>
  <c r="X492" i="3" s="1"/>
  <c r="Y492" i="3" s="1"/>
  <c r="Y491" i="3"/>
  <c r="X491" i="3"/>
  <c r="W491" i="3"/>
  <c r="W490" i="3"/>
  <c r="X490" i="3" s="1"/>
  <c r="Y490" i="3" s="1"/>
  <c r="X489" i="3"/>
  <c r="Y489" i="3" s="1"/>
  <c r="W489" i="3"/>
  <c r="W488" i="3"/>
  <c r="X488" i="3" s="1"/>
  <c r="Y488" i="3" s="1"/>
  <c r="W487" i="3"/>
  <c r="X487" i="3" s="1"/>
  <c r="Y487" i="3" s="1"/>
  <c r="W486" i="3"/>
  <c r="X486" i="3" s="1"/>
  <c r="Y486" i="3" s="1"/>
  <c r="W485" i="3"/>
  <c r="X485" i="3" s="1"/>
  <c r="Y485" i="3" s="1"/>
  <c r="W484" i="3"/>
  <c r="X484" i="3" s="1"/>
  <c r="Y484" i="3" s="1"/>
  <c r="W483" i="3"/>
  <c r="X483" i="3" s="1"/>
  <c r="Y483" i="3" s="1"/>
  <c r="W482" i="3"/>
  <c r="X482" i="3" s="1"/>
  <c r="Y482" i="3" s="1"/>
  <c r="W481" i="3"/>
  <c r="X481" i="3" s="1"/>
  <c r="Y481" i="3" s="1"/>
  <c r="W480" i="3"/>
  <c r="X480" i="3" s="1"/>
  <c r="Y480" i="3" s="1"/>
  <c r="X479" i="3"/>
  <c r="Y479" i="3" s="1"/>
  <c r="W479" i="3"/>
  <c r="W478" i="3"/>
  <c r="X478" i="3" s="1"/>
  <c r="Y478" i="3" s="1"/>
  <c r="W477" i="3"/>
  <c r="X477" i="3" s="1"/>
  <c r="Y477" i="3" s="1"/>
  <c r="W476" i="3"/>
  <c r="X476" i="3" s="1"/>
  <c r="Y476" i="3" s="1"/>
  <c r="W475" i="3"/>
  <c r="X475" i="3" s="1"/>
  <c r="Y475" i="3" s="1"/>
  <c r="W474" i="3"/>
  <c r="X474" i="3" s="1"/>
  <c r="Y474" i="3" s="1"/>
  <c r="W473" i="3"/>
  <c r="X473" i="3" s="1"/>
  <c r="Y473" i="3" s="1"/>
  <c r="W472" i="3"/>
  <c r="X472" i="3" s="1"/>
  <c r="Y472" i="3" s="1"/>
  <c r="W471" i="3"/>
  <c r="X471" i="3" s="1"/>
  <c r="Y471" i="3" s="1"/>
  <c r="W470" i="3"/>
  <c r="X470" i="3" s="1"/>
  <c r="Y470" i="3" s="1"/>
  <c r="W469" i="3"/>
  <c r="X469" i="3" s="1"/>
  <c r="Y469" i="3" s="1"/>
  <c r="W468" i="3"/>
  <c r="X468" i="3" s="1"/>
  <c r="Y468" i="3" s="1"/>
  <c r="W467" i="3"/>
  <c r="X467" i="3" s="1"/>
  <c r="Y467" i="3" s="1"/>
  <c r="Y466" i="3"/>
  <c r="W466" i="3"/>
  <c r="X466" i="3" s="1"/>
  <c r="X465" i="3"/>
  <c r="Y465" i="3" s="1"/>
  <c r="W465" i="3"/>
  <c r="Y464" i="3"/>
  <c r="W464" i="3"/>
  <c r="X464" i="3" s="1"/>
  <c r="W463" i="3"/>
  <c r="X463" i="3" s="1"/>
  <c r="Y463" i="3" s="1"/>
  <c r="W462" i="3"/>
  <c r="X462" i="3" s="1"/>
  <c r="Y462" i="3" s="1"/>
  <c r="X461" i="3"/>
  <c r="Y461" i="3" s="1"/>
  <c r="W461" i="3"/>
  <c r="W460" i="3"/>
  <c r="X460" i="3" s="1"/>
  <c r="Y460" i="3" s="1"/>
  <c r="W459" i="3"/>
  <c r="X459" i="3" s="1"/>
  <c r="Y459" i="3" s="1"/>
  <c r="Y458" i="3"/>
  <c r="W458" i="3"/>
  <c r="X458" i="3" s="1"/>
  <c r="W457" i="3"/>
  <c r="X457" i="3" s="1"/>
  <c r="Y457" i="3" s="1"/>
  <c r="W456" i="3"/>
  <c r="X456" i="3" s="1"/>
  <c r="Y456" i="3" s="1"/>
  <c r="W455" i="3"/>
  <c r="X455" i="3" s="1"/>
  <c r="Y455" i="3" s="1"/>
  <c r="Y454" i="3"/>
  <c r="W454" i="3"/>
  <c r="X454" i="3" s="1"/>
  <c r="Y453" i="3"/>
  <c r="X453" i="3"/>
  <c r="W453" i="3"/>
  <c r="W452" i="3"/>
  <c r="X452" i="3" s="1"/>
  <c r="Y452" i="3" s="1"/>
  <c r="W451" i="3"/>
  <c r="X451" i="3" s="1"/>
  <c r="Y451" i="3" s="1"/>
  <c r="W450" i="3"/>
  <c r="X450" i="3" s="1"/>
  <c r="Y450" i="3" s="1"/>
  <c r="W449" i="3"/>
  <c r="X449" i="3" s="1"/>
  <c r="Y449" i="3" s="1"/>
  <c r="W448" i="3"/>
  <c r="X448" i="3" s="1"/>
  <c r="Y448" i="3" s="1"/>
  <c r="W447" i="3"/>
  <c r="X447" i="3" s="1"/>
  <c r="Y447" i="3" s="1"/>
  <c r="W446" i="3"/>
  <c r="X446" i="3" s="1"/>
  <c r="Y446" i="3" s="1"/>
  <c r="W445" i="3"/>
  <c r="X445" i="3" s="1"/>
  <c r="Y445" i="3" s="1"/>
  <c r="W444" i="3"/>
  <c r="X444" i="3" s="1"/>
  <c r="Y444" i="3" s="1"/>
  <c r="X443" i="3"/>
  <c r="Y443" i="3" s="1"/>
  <c r="W443" i="3"/>
  <c r="Y442" i="3"/>
  <c r="W442" i="3"/>
  <c r="X442" i="3" s="1"/>
  <c r="X441" i="3"/>
  <c r="Y441" i="3" s="1"/>
  <c r="W441" i="3"/>
  <c r="W440" i="3"/>
  <c r="X440" i="3" s="1"/>
  <c r="Y440" i="3" s="1"/>
  <c r="W439" i="3"/>
  <c r="X439" i="3" s="1"/>
  <c r="Y439" i="3" s="1"/>
  <c r="Y438" i="3"/>
  <c r="W438" i="3"/>
  <c r="X438" i="3" s="1"/>
  <c r="W437" i="3"/>
  <c r="X437" i="3" s="1"/>
  <c r="Y437" i="3" s="1"/>
  <c r="W436" i="3"/>
  <c r="X436" i="3" s="1"/>
  <c r="Y436" i="3" s="1"/>
  <c r="W435" i="3"/>
  <c r="X435" i="3" s="1"/>
  <c r="Y435" i="3" s="1"/>
  <c r="W434" i="3"/>
  <c r="X434" i="3" s="1"/>
  <c r="Y434" i="3" s="1"/>
  <c r="Y433" i="3"/>
  <c r="X433" i="3"/>
  <c r="W433" i="3"/>
  <c r="W432" i="3"/>
  <c r="X432" i="3" s="1"/>
  <c r="Y432" i="3" s="1"/>
  <c r="W431" i="3"/>
  <c r="X431" i="3" s="1"/>
  <c r="Y431" i="3" s="1"/>
  <c r="X430" i="3"/>
  <c r="Y430" i="3" s="1"/>
  <c r="W430" i="3"/>
  <c r="W429" i="3"/>
  <c r="X429" i="3" s="1"/>
  <c r="Y429" i="3" s="1"/>
  <c r="W428" i="3"/>
  <c r="X428" i="3" s="1"/>
  <c r="Y428" i="3" s="1"/>
  <c r="W427" i="3"/>
  <c r="X427" i="3" s="1"/>
  <c r="Y427" i="3" s="1"/>
  <c r="X426" i="3"/>
  <c r="Y426" i="3" s="1"/>
  <c r="W426" i="3"/>
  <c r="W425" i="3"/>
  <c r="X425" i="3" s="1"/>
  <c r="Y425" i="3" s="1"/>
  <c r="Y424" i="3"/>
  <c r="X424" i="3"/>
  <c r="W424" i="3"/>
  <c r="W423" i="3"/>
  <c r="X423" i="3" s="1"/>
  <c r="Y423" i="3" s="1"/>
  <c r="W422" i="3"/>
  <c r="X422" i="3" s="1"/>
  <c r="Y422" i="3" s="1"/>
  <c r="Y421" i="3"/>
  <c r="X421" i="3"/>
  <c r="W421" i="3"/>
  <c r="W420" i="3"/>
  <c r="X420" i="3" s="1"/>
  <c r="Y420" i="3" s="1"/>
  <c r="W419" i="3"/>
  <c r="X419" i="3" s="1"/>
  <c r="Y419" i="3" s="1"/>
  <c r="W418" i="3"/>
  <c r="X418" i="3" s="1"/>
  <c r="Y418" i="3" s="1"/>
  <c r="X417" i="3"/>
  <c r="Y417" i="3" s="1"/>
  <c r="W417" i="3"/>
  <c r="W416" i="3"/>
  <c r="X416" i="3" s="1"/>
  <c r="Y416" i="3" s="1"/>
  <c r="W415" i="3"/>
  <c r="X415" i="3" s="1"/>
  <c r="Y415" i="3" s="1"/>
  <c r="X414" i="3"/>
  <c r="Y414" i="3" s="1"/>
  <c r="W414" i="3"/>
  <c r="W413" i="3"/>
  <c r="X413" i="3" s="1"/>
  <c r="Y413" i="3" s="1"/>
  <c r="W412" i="3"/>
  <c r="X412" i="3" s="1"/>
  <c r="Y412" i="3" s="1"/>
  <c r="W411" i="3"/>
  <c r="X411" i="3" s="1"/>
  <c r="Y411" i="3" s="1"/>
  <c r="Y410" i="3"/>
  <c r="X410" i="3"/>
  <c r="W410" i="3"/>
  <c r="X409" i="3"/>
  <c r="Y409" i="3" s="1"/>
  <c r="W409" i="3"/>
  <c r="W408" i="3"/>
  <c r="X408" i="3" s="1"/>
  <c r="Y408" i="3" s="1"/>
  <c r="W407" i="3"/>
  <c r="X407" i="3" s="1"/>
  <c r="Y407" i="3" s="1"/>
  <c r="W406" i="3"/>
  <c r="X406" i="3" s="1"/>
  <c r="Y406" i="3" s="1"/>
  <c r="W405" i="3"/>
  <c r="X405" i="3" s="1"/>
  <c r="Y405" i="3" s="1"/>
  <c r="W404" i="3"/>
  <c r="X404" i="3" s="1"/>
  <c r="Y404" i="3" s="1"/>
  <c r="W403" i="3"/>
  <c r="X403" i="3" s="1"/>
  <c r="Y403" i="3" s="1"/>
  <c r="X402" i="3"/>
  <c r="Y402" i="3" s="1"/>
  <c r="W402" i="3"/>
  <c r="W401" i="3"/>
  <c r="X401" i="3" s="1"/>
  <c r="Y401" i="3" s="1"/>
  <c r="W400" i="3"/>
  <c r="X400" i="3" s="1"/>
  <c r="Y400" i="3" s="1"/>
  <c r="W399" i="3"/>
  <c r="X399" i="3" s="1"/>
  <c r="Y399" i="3" s="1"/>
  <c r="W398" i="3"/>
  <c r="X398" i="3" s="1"/>
  <c r="Y398" i="3" s="1"/>
  <c r="X397" i="3"/>
  <c r="Y397" i="3" s="1"/>
  <c r="W397" i="3"/>
  <c r="W396" i="3"/>
  <c r="X396" i="3" s="1"/>
  <c r="Y396" i="3" s="1"/>
  <c r="W395" i="3"/>
  <c r="X395" i="3" s="1"/>
  <c r="Y395" i="3" s="1"/>
  <c r="W394" i="3"/>
  <c r="X394" i="3" s="1"/>
  <c r="Y394" i="3" s="1"/>
  <c r="W393" i="3"/>
  <c r="X393" i="3" s="1"/>
  <c r="Y393" i="3" s="1"/>
  <c r="W392" i="3"/>
  <c r="X392" i="3" s="1"/>
  <c r="Y392" i="3" s="1"/>
  <c r="X391" i="3"/>
  <c r="Y391" i="3" s="1"/>
  <c r="W391" i="3"/>
  <c r="X390" i="3"/>
  <c r="Y390" i="3" s="1"/>
  <c r="W390" i="3"/>
  <c r="W389" i="3"/>
  <c r="X389" i="3" s="1"/>
  <c r="Y389" i="3" s="1"/>
  <c r="Y388" i="3"/>
  <c r="X388" i="3"/>
  <c r="W388" i="3"/>
  <c r="W387" i="3"/>
  <c r="X387" i="3" s="1"/>
  <c r="Y387" i="3" s="1"/>
  <c r="W386" i="3"/>
  <c r="X386" i="3" s="1"/>
  <c r="Y386" i="3" s="1"/>
  <c r="Y385" i="3"/>
  <c r="X385" i="3"/>
  <c r="W385" i="3"/>
  <c r="W384" i="3"/>
  <c r="X384" i="3" s="1"/>
  <c r="Y384" i="3" s="1"/>
  <c r="W383" i="3"/>
  <c r="X383" i="3" s="1"/>
  <c r="Y383" i="3" s="1"/>
  <c r="W382" i="3"/>
  <c r="X382" i="3" s="1"/>
  <c r="Y382" i="3" s="1"/>
  <c r="W381" i="3"/>
  <c r="X381" i="3" s="1"/>
  <c r="Y381" i="3" s="1"/>
  <c r="W380" i="3"/>
  <c r="X380" i="3" s="1"/>
  <c r="Y380" i="3" s="1"/>
  <c r="W379" i="3"/>
  <c r="X379" i="3" s="1"/>
  <c r="Y379" i="3" s="1"/>
  <c r="X378" i="3"/>
  <c r="Y378" i="3" s="1"/>
  <c r="W378" i="3"/>
  <c r="X377" i="3"/>
  <c r="Y377" i="3" s="1"/>
  <c r="W377" i="3"/>
  <c r="W376" i="3"/>
  <c r="X376" i="3" s="1"/>
  <c r="Y376" i="3" s="1"/>
  <c r="W375" i="3"/>
  <c r="X375" i="3" s="1"/>
  <c r="Y375" i="3" s="1"/>
  <c r="Y374" i="3"/>
  <c r="X374" i="3"/>
  <c r="W374" i="3"/>
  <c r="X373" i="3"/>
  <c r="Y373" i="3" s="1"/>
  <c r="W373" i="3"/>
  <c r="W372" i="3"/>
  <c r="X372" i="3" s="1"/>
  <c r="Y372" i="3" s="1"/>
  <c r="W371" i="3"/>
  <c r="X371" i="3" s="1"/>
  <c r="Y371" i="3" s="1"/>
  <c r="W370" i="3"/>
  <c r="X370" i="3" s="1"/>
  <c r="Y370" i="3" s="1"/>
  <c r="X369" i="3"/>
  <c r="Y369" i="3" s="1"/>
  <c r="W369" i="3"/>
  <c r="W368" i="3"/>
  <c r="X368" i="3" s="1"/>
  <c r="Y368" i="3" s="1"/>
  <c r="W367" i="3"/>
  <c r="X367" i="3" s="1"/>
  <c r="Y367" i="3" s="1"/>
  <c r="X366" i="3"/>
  <c r="Y366" i="3" s="1"/>
  <c r="W366" i="3"/>
  <c r="W365" i="3"/>
  <c r="X365" i="3" s="1"/>
  <c r="Y365" i="3" s="1"/>
  <c r="X364" i="3"/>
  <c r="Y364" i="3" s="1"/>
  <c r="W364" i="3"/>
  <c r="W363" i="3"/>
  <c r="X363" i="3" s="1"/>
  <c r="Y363" i="3" s="1"/>
  <c r="W362" i="3"/>
  <c r="X362" i="3" s="1"/>
  <c r="Y362" i="3" s="1"/>
  <c r="Y361" i="3"/>
  <c r="X361" i="3"/>
  <c r="W361" i="3"/>
  <c r="W360" i="3"/>
  <c r="X360" i="3" s="1"/>
  <c r="Y360" i="3" s="1"/>
  <c r="W359" i="3"/>
  <c r="X359" i="3" s="1"/>
  <c r="Y359" i="3" s="1"/>
  <c r="W358" i="3"/>
  <c r="X358" i="3" s="1"/>
  <c r="Y358" i="3" s="1"/>
  <c r="W357" i="3"/>
  <c r="X357" i="3" s="1"/>
  <c r="Y357" i="3" s="1"/>
  <c r="W356" i="3"/>
  <c r="X356" i="3" s="1"/>
  <c r="Y356" i="3" s="1"/>
  <c r="W355" i="3"/>
  <c r="X355" i="3" s="1"/>
  <c r="Y355" i="3" s="1"/>
  <c r="Y354" i="3"/>
  <c r="X354" i="3"/>
  <c r="W354" i="3"/>
  <c r="W353" i="3"/>
  <c r="X353" i="3" s="1"/>
  <c r="Y353" i="3" s="1"/>
  <c r="X352" i="3"/>
  <c r="Y352" i="3" s="1"/>
  <c r="W352" i="3"/>
  <c r="W351" i="3"/>
  <c r="X351" i="3" s="1"/>
  <c r="Y351" i="3" s="1"/>
  <c r="W350" i="3"/>
  <c r="X350" i="3" s="1"/>
  <c r="Y350" i="3" s="1"/>
  <c r="W349" i="3"/>
  <c r="X349" i="3" s="1"/>
  <c r="Y349" i="3" s="1"/>
  <c r="X348" i="3"/>
  <c r="Y348" i="3" s="1"/>
  <c r="W348" i="3"/>
  <c r="W347" i="3"/>
  <c r="X347" i="3" s="1"/>
  <c r="Y347" i="3" s="1"/>
  <c r="W346" i="3"/>
  <c r="X346" i="3" s="1"/>
  <c r="Y346" i="3" s="1"/>
  <c r="W345" i="3"/>
  <c r="X345" i="3" s="1"/>
  <c r="Y345" i="3" s="1"/>
  <c r="X344" i="3"/>
  <c r="Y344" i="3" s="1"/>
  <c r="W344" i="3"/>
  <c r="Y343" i="3"/>
  <c r="X343" i="3"/>
  <c r="W343" i="3"/>
  <c r="W342" i="3"/>
  <c r="X342" i="3" s="1"/>
  <c r="Y342" i="3" s="1"/>
  <c r="Y341" i="3"/>
  <c r="X341" i="3"/>
  <c r="W341" i="3"/>
  <c r="W340" i="3"/>
  <c r="X340" i="3" s="1"/>
  <c r="Y340" i="3" s="1"/>
  <c r="W339" i="3"/>
  <c r="X339" i="3" s="1"/>
  <c r="Y339" i="3" s="1"/>
  <c r="W338" i="3"/>
  <c r="X338" i="3" s="1"/>
  <c r="Y338" i="3" s="1"/>
  <c r="W337" i="3"/>
  <c r="X337" i="3" s="1"/>
  <c r="Y337" i="3" s="1"/>
  <c r="W336" i="3"/>
  <c r="X336" i="3" s="1"/>
  <c r="Y336" i="3" s="1"/>
  <c r="Y335" i="3"/>
  <c r="X335" i="3"/>
  <c r="W335" i="3"/>
  <c r="W334" i="3"/>
  <c r="X334" i="3" s="1"/>
  <c r="Y334" i="3" s="1"/>
  <c r="W333" i="3"/>
  <c r="X333" i="3" s="1"/>
  <c r="Y333" i="3" s="1"/>
  <c r="W332" i="3"/>
  <c r="X332" i="3" s="1"/>
  <c r="Y332" i="3" s="1"/>
  <c r="W331" i="3"/>
  <c r="X331" i="3" s="1"/>
  <c r="Y331" i="3" s="1"/>
  <c r="Y330" i="3"/>
  <c r="X330" i="3"/>
  <c r="W330" i="3"/>
  <c r="W329" i="3"/>
  <c r="X329" i="3" s="1"/>
  <c r="Y329" i="3" s="1"/>
  <c r="X328" i="3"/>
  <c r="Y328" i="3" s="1"/>
  <c r="W328" i="3"/>
  <c r="W327" i="3"/>
  <c r="X327" i="3" s="1"/>
  <c r="Y327" i="3" s="1"/>
  <c r="W326" i="3"/>
  <c r="X326" i="3" s="1"/>
  <c r="Y326" i="3" s="1"/>
  <c r="Y325" i="3"/>
  <c r="X325" i="3"/>
  <c r="W325" i="3"/>
  <c r="W324" i="3"/>
  <c r="X324" i="3" s="1"/>
  <c r="Y324" i="3" s="1"/>
  <c r="W323" i="3"/>
  <c r="X323" i="3" s="1"/>
  <c r="Y323" i="3" s="1"/>
  <c r="W322" i="3"/>
  <c r="X322" i="3" s="1"/>
  <c r="Y322" i="3" s="1"/>
  <c r="W321" i="3"/>
  <c r="X321" i="3" s="1"/>
  <c r="Y321" i="3" s="1"/>
  <c r="Y320" i="3"/>
  <c r="X320" i="3"/>
  <c r="W320" i="3"/>
  <c r="Y319" i="3"/>
  <c r="X319" i="3"/>
  <c r="W319" i="3"/>
  <c r="Y318" i="3"/>
  <c r="X318" i="3"/>
  <c r="W318" i="3"/>
  <c r="X317" i="3"/>
  <c r="Y317" i="3" s="1"/>
  <c r="W317" i="3"/>
  <c r="W316" i="3"/>
  <c r="X316" i="3" s="1"/>
  <c r="Y316" i="3" s="1"/>
  <c r="W315" i="3"/>
  <c r="X315" i="3" s="1"/>
  <c r="Y315" i="3" s="1"/>
  <c r="W314" i="3"/>
  <c r="X314" i="3" s="1"/>
  <c r="Y314" i="3" s="1"/>
  <c r="X313" i="3"/>
  <c r="Y313" i="3" s="1"/>
  <c r="W313" i="3"/>
  <c r="W312" i="3"/>
  <c r="X312" i="3" s="1"/>
  <c r="Y312" i="3" s="1"/>
  <c r="W311" i="3"/>
  <c r="X311" i="3" s="1"/>
  <c r="Y311" i="3" s="1"/>
  <c r="X310" i="3"/>
  <c r="Y310" i="3" s="1"/>
  <c r="W310" i="3"/>
  <c r="W309" i="3"/>
  <c r="X309" i="3" s="1"/>
  <c r="Y309" i="3" s="1"/>
  <c r="W308" i="3"/>
  <c r="X308" i="3" s="1"/>
  <c r="Y308" i="3" s="1"/>
  <c r="W307" i="3"/>
  <c r="X307" i="3" s="1"/>
  <c r="Y307" i="3" s="1"/>
  <c r="Y306" i="3"/>
  <c r="X306" i="3"/>
  <c r="W306" i="3"/>
  <c r="W305" i="3"/>
  <c r="X305" i="3" s="1"/>
  <c r="Y305" i="3" s="1"/>
  <c r="X304" i="3"/>
  <c r="Y304" i="3" s="1"/>
  <c r="W304" i="3"/>
  <c r="X303" i="3"/>
  <c r="Y303" i="3" s="1"/>
  <c r="W303" i="3"/>
  <c r="W302" i="3"/>
  <c r="X302" i="3" s="1"/>
  <c r="Y302" i="3" s="1"/>
  <c r="W301" i="3"/>
  <c r="X301" i="3" s="1"/>
  <c r="Y301" i="3" s="1"/>
  <c r="W300" i="3"/>
  <c r="X300" i="3" s="1"/>
  <c r="Y300" i="3" s="1"/>
  <c r="X299" i="3"/>
  <c r="Y299" i="3" s="1"/>
  <c r="W299" i="3"/>
  <c r="X298" i="3"/>
  <c r="Y298" i="3" s="1"/>
  <c r="W298" i="3"/>
  <c r="W297" i="3"/>
  <c r="X297" i="3" s="1"/>
  <c r="Y297" i="3" s="1"/>
  <c r="W296" i="3"/>
  <c r="X296" i="3" s="1"/>
  <c r="Y296" i="3" s="1"/>
  <c r="Y295" i="3"/>
  <c r="X295" i="3"/>
  <c r="W295" i="3"/>
  <c r="X294" i="3"/>
  <c r="Y294" i="3" s="1"/>
  <c r="W294" i="3"/>
  <c r="Y293" i="3"/>
  <c r="X293" i="3"/>
  <c r="W293" i="3"/>
  <c r="W292" i="3"/>
  <c r="X292" i="3" s="1"/>
  <c r="Y292" i="3" s="1"/>
  <c r="W291" i="3"/>
  <c r="X291" i="3" s="1"/>
  <c r="Y291" i="3" s="1"/>
  <c r="W290" i="3"/>
  <c r="X290" i="3" s="1"/>
  <c r="Y290" i="3" s="1"/>
  <c r="W289" i="3"/>
  <c r="X289" i="3" s="1"/>
  <c r="Y289" i="3" s="1"/>
  <c r="X288" i="3"/>
  <c r="Y288" i="3" s="1"/>
  <c r="W288" i="3"/>
  <c r="W287" i="3"/>
  <c r="X287" i="3" s="1"/>
  <c r="Y287" i="3" s="1"/>
  <c r="W286" i="3"/>
  <c r="X286" i="3" s="1"/>
  <c r="Y286" i="3" s="1"/>
  <c r="W285" i="3"/>
  <c r="X285" i="3" s="1"/>
  <c r="Y285" i="3" s="1"/>
  <c r="W284" i="3"/>
  <c r="X284" i="3" s="1"/>
  <c r="Y284" i="3" s="1"/>
  <c r="Y283" i="3"/>
  <c r="W283" i="3"/>
  <c r="X283" i="3" s="1"/>
  <c r="Y282" i="3"/>
  <c r="X282" i="3"/>
  <c r="W282" i="3"/>
  <c r="W281" i="3"/>
  <c r="X281" i="3" s="1"/>
  <c r="Y281" i="3" s="1"/>
  <c r="X280" i="3"/>
  <c r="Y280" i="3" s="1"/>
  <c r="W280" i="3"/>
  <c r="W279" i="3"/>
  <c r="X279" i="3" s="1"/>
  <c r="Y279" i="3" s="1"/>
  <c r="W278" i="3"/>
  <c r="X278" i="3" s="1"/>
  <c r="Y278" i="3" s="1"/>
  <c r="W277" i="3"/>
  <c r="X277" i="3" s="1"/>
  <c r="Y277" i="3" s="1"/>
  <c r="W276" i="3"/>
  <c r="X276" i="3" s="1"/>
  <c r="Y276" i="3" s="1"/>
  <c r="W275" i="3"/>
  <c r="X275" i="3" s="1"/>
  <c r="Y275" i="3" s="1"/>
  <c r="W274" i="3"/>
  <c r="X274" i="3" s="1"/>
  <c r="Y274" i="3" s="1"/>
  <c r="W273" i="3"/>
  <c r="X273" i="3" s="1"/>
  <c r="Y273" i="3" s="1"/>
  <c r="X272" i="3"/>
  <c r="Y272" i="3" s="1"/>
  <c r="W272" i="3"/>
  <c r="Y271" i="3"/>
  <c r="X271" i="3"/>
  <c r="W271" i="3"/>
  <c r="W270" i="3"/>
  <c r="X270" i="3" s="1"/>
  <c r="Y270" i="3" s="1"/>
  <c r="Y269" i="3"/>
  <c r="X269" i="3"/>
  <c r="W269" i="3"/>
  <c r="W268" i="3"/>
  <c r="X268" i="3" s="1"/>
  <c r="Y268" i="3" s="1"/>
  <c r="W267" i="3"/>
  <c r="X267" i="3" s="1"/>
  <c r="Y267" i="3" s="1"/>
  <c r="W266" i="3"/>
  <c r="X266" i="3" s="1"/>
  <c r="Y266" i="3" s="1"/>
  <c r="W265" i="3"/>
  <c r="X265" i="3" s="1"/>
  <c r="Y265" i="3" s="1"/>
  <c r="W264" i="3"/>
  <c r="X264" i="3" s="1"/>
  <c r="Y264" i="3" s="1"/>
  <c r="Y263" i="3"/>
  <c r="X263" i="3"/>
  <c r="W263" i="3"/>
  <c r="W262" i="3"/>
  <c r="X262" i="3" s="1"/>
  <c r="Y262" i="3" s="1"/>
  <c r="Y261" i="3"/>
  <c r="X261" i="3"/>
  <c r="W261" i="3"/>
  <c r="W260" i="3"/>
  <c r="X260" i="3" s="1"/>
  <c r="Y260" i="3" s="1"/>
  <c r="W259" i="3"/>
  <c r="X259" i="3" s="1"/>
  <c r="Y259" i="3" s="1"/>
  <c r="Y258" i="3"/>
  <c r="X258" i="3"/>
  <c r="W258" i="3"/>
  <c r="W257" i="3"/>
  <c r="X257" i="3" s="1"/>
  <c r="Y257" i="3" s="1"/>
  <c r="X256" i="3"/>
  <c r="Y256" i="3" s="1"/>
  <c r="W256" i="3"/>
  <c r="W255" i="3"/>
  <c r="X255" i="3" s="1"/>
  <c r="Y255" i="3" s="1"/>
  <c r="W254" i="3"/>
  <c r="X254" i="3" s="1"/>
  <c r="Y254" i="3" s="1"/>
  <c r="Y253" i="3"/>
  <c r="X253" i="3"/>
  <c r="W253" i="3"/>
  <c r="W252" i="3"/>
  <c r="X252" i="3" s="1"/>
  <c r="Y252" i="3" s="1"/>
  <c r="W251" i="3"/>
  <c r="X251" i="3" s="1"/>
  <c r="Y251" i="3" s="1"/>
  <c r="W250" i="3"/>
  <c r="X250" i="3" s="1"/>
  <c r="Y250" i="3" s="1"/>
  <c r="W249" i="3"/>
  <c r="X249" i="3" s="1"/>
  <c r="Y249" i="3" s="1"/>
  <c r="W248" i="3"/>
  <c r="X248" i="3" s="1"/>
  <c r="Y248" i="3" s="1"/>
  <c r="W247" i="3"/>
  <c r="X247" i="3" s="1"/>
  <c r="Y247" i="3" s="1"/>
  <c r="X246" i="3"/>
  <c r="Y246" i="3" s="1"/>
  <c r="W246" i="3"/>
  <c r="W245" i="3"/>
  <c r="X245" i="3" s="1"/>
  <c r="Y245" i="3" s="1"/>
  <c r="W244" i="3"/>
  <c r="X244" i="3" s="1"/>
  <c r="Y244" i="3" s="1"/>
  <c r="W243" i="3"/>
  <c r="X243" i="3" s="1"/>
  <c r="Y243" i="3" s="1"/>
  <c r="W242" i="3"/>
  <c r="X242" i="3" s="1"/>
  <c r="Y242" i="3" s="1"/>
  <c r="X241" i="3"/>
  <c r="Y241" i="3" s="1"/>
  <c r="W241" i="3"/>
  <c r="W240" i="3"/>
  <c r="X240" i="3" s="1"/>
  <c r="Y240" i="3" s="1"/>
  <c r="W239" i="3"/>
  <c r="X239" i="3" s="1"/>
  <c r="Y239" i="3" s="1"/>
  <c r="W238" i="3"/>
  <c r="X238" i="3" s="1"/>
  <c r="Y238" i="3" s="1"/>
  <c r="X237" i="3"/>
  <c r="Y237" i="3" s="1"/>
  <c r="W237" i="3"/>
  <c r="W236" i="3"/>
  <c r="X236" i="3" s="1"/>
  <c r="Y236" i="3" s="1"/>
  <c r="W235" i="3"/>
  <c r="X235" i="3" s="1"/>
  <c r="Y235" i="3" s="1"/>
  <c r="X234" i="3"/>
  <c r="Y234" i="3" s="1"/>
  <c r="W234" i="3"/>
  <c r="W233" i="3"/>
  <c r="X233" i="3" s="1"/>
  <c r="Y233" i="3" s="1"/>
  <c r="W232" i="3"/>
  <c r="X232" i="3" s="1"/>
  <c r="Y232" i="3" s="1"/>
  <c r="W231" i="3"/>
  <c r="X231" i="3" s="1"/>
  <c r="Y231" i="3" s="1"/>
  <c r="W230" i="3"/>
  <c r="X230" i="3" s="1"/>
  <c r="Y230" i="3" s="1"/>
  <c r="X229" i="3"/>
  <c r="Y229" i="3" s="1"/>
  <c r="W229" i="3"/>
  <c r="X228" i="3"/>
  <c r="Y228" i="3" s="1"/>
  <c r="W228" i="3"/>
  <c r="W227" i="3"/>
  <c r="X227" i="3" s="1"/>
  <c r="Y227" i="3" s="1"/>
  <c r="W226" i="3"/>
  <c r="X226" i="3" s="1"/>
  <c r="Y226" i="3" s="1"/>
  <c r="X225" i="3"/>
  <c r="Y225" i="3" s="1"/>
  <c r="W225" i="3"/>
  <c r="W224" i="3"/>
  <c r="X224" i="3" s="1"/>
  <c r="Y224" i="3" s="1"/>
  <c r="W223" i="3"/>
  <c r="X223" i="3" s="1"/>
  <c r="Y223" i="3" s="1"/>
  <c r="Y222" i="3"/>
  <c r="X222" i="3"/>
  <c r="W222" i="3"/>
  <c r="W221" i="3"/>
  <c r="X221" i="3" s="1"/>
  <c r="Y221" i="3" s="1"/>
  <c r="W220" i="3"/>
  <c r="X220" i="3" s="1"/>
  <c r="Y220" i="3" s="1"/>
  <c r="W219" i="3"/>
  <c r="X219" i="3" s="1"/>
  <c r="Y219" i="3" s="1"/>
  <c r="X218" i="3"/>
  <c r="Y218" i="3" s="1"/>
  <c r="W218" i="3"/>
  <c r="X217" i="3"/>
  <c r="Y217" i="3" s="1"/>
  <c r="W217" i="3"/>
  <c r="W216" i="3"/>
  <c r="X216" i="3" s="1"/>
  <c r="Y216" i="3" s="1"/>
  <c r="W215" i="3"/>
  <c r="X215" i="3" s="1"/>
  <c r="Y215" i="3" s="1"/>
  <c r="W214" i="3"/>
  <c r="X214" i="3" s="1"/>
  <c r="Y214" i="3" s="1"/>
  <c r="W213" i="3"/>
  <c r="X213" i="3" s="1"/>
  <c r="Y213" i="3" s="1"/>
  <c r="W212" i="3"/>
  <c r="X212" i="3" s="1"/>
  <c r="Y212" i="3" s="1"/>
  <c r="W211" i="3"/>
  <c r="X211" i="3" s="1"/>
  <c r="Y211" i="3" s="1"/>
  <c r="W210" i="3"/>
  <c r="X210" i="3" s="1"/>
  <c r="Y210" i="3" s="1"/>
  <c r="W209" i="3"/>
  <c r="X209" i="3" s="1"/>
  <c r="Y209" i="3" s="1"/>
  <c r="Y208" i="3"/>
  <c r="X208" i="3"/>
  <c r="W208" i="3"/>
  <c r="W207" i="3"/>
  <c r="X207" i="3" s="1"/>
  <c r="Y207" i="3" s="1"/>
  <c r="X206" i="3"/>
  <c r="Y206" i="3" s="1"/>
  <c r="W206" i="3"/>
  <c r="W205" i="3"/>
  <c r="X205" i="3" s="1"/>
  <c r="Y205" i="3" s="1"/>
  <c r="W204" i="3"/>
  <c r="X204" i="3" s="1"/>
  <c r="Y204" i="3" s="1"/>
  <c r="W203" i="3"/>
  <c r="X203" i="3" s="1"/>
  <c r="Y203" i="3" s="1"/>
  <c r="W202" i="3"/>
  <c r="X202" i="3" s="1"/>
  <c r="Y202" i="3" s="1"/>
  <c r="W201" i="3"/>
  <c r="X201" i="3" s="1"/>
  <c r="Y201" i="3" s="1"/>
  <c r="W200" i="3"/>
  <c r="X200" i="3" s="1"/>
  <c r="Y200" i="3" s="1"/>
  <c r="W199" i="3"/>
  <c r="X199" i="3" s="1"/>
  <c r="Y199" i="3" s="1"/>
  <c r="W198" i="3"/>
  <c r="X198" i="3" s="1"/>
  <c r="Y198" i="3" s="1"/>
  <c r="X197" i="3"/>
  <c r="Y197" i="3" s="1"/>
  <c r="W197" i="3"/>
  <c r="X196" i="3"/>
  <c r="Y196" i="3" s="1"/>
  <c r="W196" i="3"/>
  <c r="X195" i="3"/>
  <c r="Y195" i="3" s="1"/>
  <c r="W195" i="3"/>
  <c r="W194" i="3"/>
  <c r="X194" i="3" s="1"/>
  <c r="Y194" i="3" s="1"/>
  <c r="W193" i="3"/>
  <c r="X193" i="3" s="1"/>
  <c r="Y193" i="3" s="1"/>
  <c r="W192" i="3"/>
  <c r="X192" i="3" s="1"/>
  <c r="Y192" i="3" s="1"/>
  <c r="W191" i="3"/>
  <c r="X191" i="3" s="1"/>
  <c r="Y191" i="3" s="1"/>
  <c r="W190" i="3"/>
  <c r="X190" i="3" s="1"/>
  <c r="Y190" i="3" s="1"/>
  <c r="W189" i="3"/>
  <c r="X189" i="3" s="1"/>
  <c r="Y189" i="3" s="1"/>
  <c r="W188" i="3"/>
  <c r="X188" i="3" s="1"/>
  <c r="Y188" i="3" s="1"/>
  <c r="W187" i="3"/>
  <c r="X187" i="3" s="1"/>
  <c r="Y187" i="3" s="1"/>
  <c r="W186" i="3"/>
  <c r="X186" i="3" s="1"/>
  <c r="Y186" i="3" s="1"/>
  <c r="W185" i="3"/>
  <c r="X185" i="3" s="1"/>
  <c r="Y185" i="3" s="1"/>
  <c r="W184" i="3"/>
  <c r="X184" i="3" s="1"/>
  <c r="Y184" i="3" s="1"/>
  <c r="W183" i="3"/>
  <c r="X183" i="3" s="1"/>
  <c r="Y183" i="3" s="1"/>
  <c r="Y182" i="3"/>
  <c r="X182" i="3"/>
  <c r="W182" i="3"/>
  <c r="W181" i="3"/>
  <c r="X181" i="3" s="1"/>
  <c r="Y181" i="3" s="1"/>
  <c r="W180" i="3"/>
  <c r="X180" i="3" s="1"/>
  <c r="Y180" i="3" s="1"/>
  <c r="W179" i="3"/>
  <c r="X179" i="3" s="1"/>
  <c r="Y179" i="3" s="1"/>
  <c r="W178" i="3"/>
  <c r="X178" i="3" s="1"/>
  <c r="Y178" i="3" s="1"/>
  <c r="W177" i="3"/>
  <c r="X177" i="3" s="1"/>
  <c r="Y177" i="3" s="1"/>
  <c r="W176" i="3"/>
  <c r="X176" i="3" s="1"/>
  <c r="Y176" i="3" s="1"/>
  <c r="W175" i="3"/>
  <c r="X175" i="3" s="1"/>
  <c r="Y175" i="3" s="1"/>
  <c r="W174" i="3"/>
  <c r="X174" i="3" s="1"/>
  <c r="Y174" i="3" s="1"/>
  <c r="W173" i="3"/>
  <c r="X173" i="3" s="1"/>
  <c r="Y173" i="3" s="1"/>
  <c r="W172" i="3"/>
  <c r="X172" i="3" s="1"/>
  <c r="Y172" i="3" s="1"/>
  <c r="X171" i="3"/>
  <c r="Y171" i="3" s="1"/>
  <c r="W171" i="3"/>
  <c r="W170" i="3"/>
  <c r="X170" i="3" s="1"/>
  <c r="Y170" i="3" s="1"/>
  <c r="W169" i="3"/>
  <c r="X169" i="3" s="1"/>
  <c r="Y169" i="3" s="1"/>
  <c r="W168" i="3"/>
  <c r="X168" i="3" s="1"/>
  <c r="Y168" i="3" s="1"/>
  <c r="W167" i="3"/>
  <c r="X167" i="3" s="1"/>
  <c r="Y167" i="3" s="1"/>
  <c r="W166" i="3"/>
  <c r="X166" i="3" s="1"/>
  <c r="Y166" i="3" s="1"/>
  <c r="W165" i="3"/>
  <c r="X165" i="3" s="1"/>
  <c r="Y165" i="3" s="1"/>
  <c r="W164" i="3"/>
  <c r="X164" i="3" s="1"/>
  <c r="Y164" i="3" s="1"/>
  <c r="W163" i="3"/>
  <c r="X163" i="3" s="1"/>
  <c r="Y163" i="3" s="1"/>
  <c r="W162" i="3"/>
  <c r="X162" i="3" s="1"/>
  <c r="Y162" i="3" s="1"/>
  <c r="W161" i="3"/>
  <c r="X161" i="3" s="1"/>
  <c r="Y161" i="3" s="1"/>
  <c r="W160" i="3"/>
  <c r="X160" i="3" s="1"/>
  <c r="Y160" i="3" s="1"/>
  <c r="X159" i="3"/>
  <c r="Y159" i="3" s="1"/>
  <c r="W159" i="3"/>
  <c r="W158" i="3"/>
  <c r="X158" i="3" s="1"/>
  <c r="Y158" i="3" s="1"/>
  <c r="W157" i="3"/>
  <c r="X157" i="3" s="1"/>
  <c r="Y157" i="3" s="1"/>
  <c r="W156" i="3"/>
  <c r="X156" i="3" s="1"/>
  <c r="Y156" i="3" s="1"/>
  <c r="W155" i="3"/>
  <c r="X155" i="3" s="1"/>
  <c r="Y155" i="3" s="1"/>
  <c r="W154" i="3"/>
  <c r="X154" i="3" s="1"/>
  <c r="Y154" i="3" s="1"/>
  <c r="W153" i="3"/>
  <c r="X153" i="3" s="1"/>
  <c r="Y153" i="3" s="1"/>
  <c r="X152" i="3"/>
  <c r="Y152" i="3" s="1"/>
  <c r="W152" i="3"/>
  <c r="W151" i="3"/>
  <c r="X151" i="3" s="1"/>
  <c r="Y151" i="3" s="1"/>
  <c r="W150" i="3"/>
  <c r="X150" i="3" s="1"/>
  <c r="Y150" i="3" s="1"/>
  <c r="W149" i="3"/>
  <c r="X149" i="3" s="1"/>
  <c r="Y149" i="3" s="1"/>
  <c r="W148" i="3"/>
  <c r="X148" i="3" s="1"/>
  <c r="Y148" i="3" s="1"/>
  <c r="W147" i="3"/>
  <c r="X147" i="3" s="1"/>
  <c r="Y147" i="3" s="1"/>
  <c r="W146" i="3"/>
  <c r="X146" i="3" s="1"/>
  <c r="Y146" i="3" s="1"/>
  <c r="W145" i="3"/>
  <c r="X145" i="3" s="1"/>
  <c r="Y145" i="3" s="1"/>
  <c r="W144" i="3"/>
  <c r="X144" i="3" s="1"/>
  <c r="Y144" i="3" s="1"/>
  <c r="W143" i="3"/>
  <c r="X143" i="3" s="1"/>
  <c r="Y143" i="3" s="1"/>
  <c r="W142" i="3"/>
  <c r="X142" i="3" s="1"/>
  <c r="Y142" i="3" s="1"/>
  <c r="W141" i="3"/>
  <c r="X141" i="3" s="1"/>
  <c r="Y141" i="3" s="1"/>
  <c r="W140" i="3"/>
  <c r="X140" i="3" s="1"/>
  <c r="Y140" i="3" s="1"/>
  <c r="W139" i="3"/>
  <c r="X139" i="3" s="1"/>
  <c r="Y139" i="3" s="1"/>
  <c r="W138" i="3"/>
  <c r="X138" i="3" s="1"/>
  <c r="Y138" i="3" s="1"/>
  <c r="W137" i="3"/>
  <c r="X137" i="3" s="1"/>
  <c r="Y137" i="3" s="1"/>
  <c r="W136" i="3"/>
  <c r="X136" i="3" s="1"/>
  <c r="Y136" i="3" s="1"/>
  <c r="W135" i="3"/>
  <c r="X135" i="3" s="1"/>
  <c r="Y135" i="3" s="1"/>
  <c r="W134" i="3"/>
  <c r="X134" i="3" s="1"/>
  <c r="Y134" i="3" s="1"/>
  <c r="W133" i="3"/>
  <c r="X133" i="3" s="1"/>
  <c r="Y133" i="3" s="1"/>
  <c r="W132" i="3"/>
  <c r="X132" i="3" s="1"/>
  <c r="Y132" i="3" s="1"/>
  <c r="W131" i="3"/>
  <c r="X131" i="3" s="1"/>
  <c r="Y131" i="3" s="1"/>
  <c r="W130" i="3"/>
  <c r="X130" i="3" s="1"/>
  <c r="Y130" i="3" s="1"/>
  <c r="W129" i="3"/>
  <c r="X129" i="3" s="1"/>
  <c r="Y129" i="3" s="1"/>
  <c r="W128" i="3"/>
  <c r="X128" i="3" s="1"/>
  <c r="Y128" i="3" s="1"/>
  <c r="W127" i="3"/>
  <c r="X127" i="3" s="1"/>
  <c r="Y127" i="3" s="1"/>
  <c r="Y126" i="3"/>
  <c r="X126" i="3"/>
  <c r="W126" i="3"/>
  <c r="W125" i="3"/>
  <c r="X125" i="3" s="1"/>
  <c r="Y125" i="3" s="1"/>
  <c r="W124" i="3"/>
  <c r="X124" i="3" s="1"/>
  <c r="Y124" i="3" s="1"/>
  <c r="W123" i="3"/>
  <c r="X123" i="3" s="1"/>
  <c r="Y123" i="3" s="1"/>
  <c r="W122" i="3"/>
  <c r="X122" i="3" s="1"/>
  <c r="Y122" i="3" s="1"/>
  <c r="W121" i="3"/>
  <c r="X121" i="3" s="1"/>
  <c r="Y121" i="3" s="1"/>
  <c r="X120" i="3"/>
  <c r="Y120" i="3" s="1"/>
  <c r="W120" i="3"/>
  <c r="W119" i="3"/>
  <c r="X119" i="3" s="1"/>
  <c r="Y119" i="3" s="1"/>
  <c r="W118" i="3"/>
  <c r="X118" i="3" s="1"/>
  <c r="Y118" i="3" s="1"/>
  <c r="W117" i="3"/>
  <c r="X117" i="3" s="1"/>
  <c r="Y117" i="3" s="1"/>
  <c r="W116" i="3"/>
  <c r="X116" i="3" s="1"/>
  <c r="Y116" i="3" s="1"/>
  <c r="W115" i="3"/>
  <c r="X115" i="3" s="1"/>
  <c r="Y115" i="3" s="1"/>
  <c r="W114" i="3"/>
  <c r="X114" i="3" s="1"/>
  <c r="Y114" i="3" s="1"/>
  <c r="W113" i="3"/>
  <c r="X113" i="3" s="1"/>
  <c r="Y113" i="3" s="1"/>
  <c r="W112" i="3"/>
  <c r="X112" i="3" s="1"/>
  <c r="Y112" i="3" s="1"/>
  <c r="X111" i="3"/>
  <c r="Y111" i="3" s="1"/>
  <c r="W111" i="3"/>
  <c r="W110" i="3"/>
  <c r="X110" i="3" s="1"/>
  <c r="Y110" i="3" s="1"/>
  <c r="W109" i="3"/>
  <c r="X109" i="3" s="1"/>
  <c r="Y109" i="3" s="1"/>
  <c r="W108" i="3"/>
  <c r="X108" i="3" s="1"/>
  <c r="Y108" i="3" s="1"/>
  <c r="W107" i="3"/>
  <c r="X107" i="3" s="1"/>
  <c r="Y107" i="3" s="1"/>
  <c r="W106" i="3"/>
  <c r="X106" i="3" s="1"/>
  <c r="Y106" i="3" s="1"/>
  <c r="W105" i="3"/>
  <c r="X105" i="3" s="1"/>
  <c r="Y105" i="3" s="1"/>
  <c r="X104" i="3"/>
  <c r="Y104" i="3" s="1"/>
  <c r="W104" i="3"/>
  <c r="W103" i="3"/>
  <c r="X103" i="3" s="1"/>
  <c r="Y103" i="3" s="1"/>
  <c r="W102" i="3"/>
  <c r="X102" i="3" s="1"/>
  <c r="Y102" i="3" s="1"/>
  <c r="W101" i="3"/>
  <c r="X101" i="3" s="1"/>
  <c r="Y101" i="3" s="1"/>
  <c r="W100" i="3"/>
  <c r="X100" i="3" s="1"/>
  <c r="Y100" i="3" s="1"/>
  <c r="W99" i="3"/>
  <c r="X99" i="3" s="1"/>
  <c r="Y99" i="3" s="1"/>
  <c r="W98" i="3"/>
  <c r="X98" i="3" s="1"/>
  <c r="Y98" i="3" s="1"/>
  <c r="W97" i="3"/>
  <c r="X97" i="3" s="1"/>
  <c r="Y97" i="3" s="1"/>
  <c r="W96" i="3"/>
  <c r="X96" i="3" s="1"/>
  <c r="Y96" i="3" s="1"/>
  <c r="W95" i="3"/>
  <c r="X95" i="3" s="1"/>
  <c r="Y95" i="3" s="1"/>
  <c r="W94" i="3"/>
  <c r="X94" i="3" s="1"/>
  <c r="Y94" i="3" s="1"/>
  <c r="W93" i="3"/>
  <c r="X93" i="3" s="1"/>
  <c r="Y93" i="3" s="1"/>
  <c r="W92" i="3"/>
  <c r="X92" i="3" s="1"/>
  <c r="Y92" i="3" s="1"/>
  <c r="W91" i="3"/>
  <c r="X91" i="3" s="1"/>
  <c r="Y91" i="3" s="1"/>
  <c r="W90" i="3"/>
  <c r="X90" i="3" s="1"/>
  <c r="Y90" i="3" s="1"/>
  <c r="Y89" i="3"/>
  <c r="W89" i="3"/>
  <c r="X89" i="3" s="1"/>
  <c r="W88" i="3"/>
  <c r="X88" i="3" s="1"/>
  <c r="Y88" i="3" s="1"/>
  <c r="W87" i="3"/>
  <c r="X87" i="3" s="1"/>
  <c r="Y87" i="3" s="1"/>
  <c r="W86" i="3"/>
  <c r="X86" i="3" s="1"/>
  <c r="Y86" i="3" s="1"/>
  <c r="W85" i="3"/>
  <c r="X85" i="3" s="1"/>
  <c r="Y85" i="3" s="1"/>
  <c r="W84" i="3"/>
  <c r="X84" i="3" s="1"/>
  <c r="Y84" i="3" s="1"/>
  <c r="X83" i="3"/>
  <c r="Y83" i="3" s="1"/>
  <c r="W83" i="3"/>
  <c r="W82" i="3"/>
  <c r="X82" i="3" s="1"/>
  <c r="Y82" i="3" s="1"/>
  <c r="W81" i="3"/>
  <c r="X81" i="3" s="1"/>
  <c r="Y81" i="3" s="1"/>
  <c r="W80" i="3"/>
  <c r="X80" i="3" s="1"/>
  <c r="Y80" i="3" s="1"/>
  <c r="W79" i="3"/>
  <c r="X79" i="3" s="1"/>
  <c r="Y79" i="3" s="1"/>
  <c r="W78" i="3"/>
  <c r="X78" i="3" s="1"/>
  <c r="Y78" i="3" s="1"/>
  <c r="W77" i="3"/>
  <c r="X77" i="3" s="1"/>
  <c r="Y77" i="3" s="1"/>
  <c r="W76" i="3"/>
  <c r="X76" i="3" s="1"/>
  <c r="Y76" i="3" s="1"/>
  <c r="W75" i="3"/>
  <c r="X75" i="3" s="1"/>
  <c r="Y75" i="3" s="1"/>
  <c r="W74" i="3"/>
  <c r="X74" i="3" s="1"/>
  <c r="Y74" i="3" s="1"/>
  <c r="W73" i="3"/>
  <c r="X73" i="3" s="1"/>
  <c r="Y73" i="3" s="1"/>
  <c r="W72" i="3"/>
  <c r="X72" i="3" s="1"/>
  <c r="Y72" i="3" s="1"/>
  <c r="W71" i="3"/>
  <c r="X71" i="3" s="1"/>
  <c r="Y71" i="3" s="1"/>
  <c r="Y70" i="3"/>
  <c r="W70" i="3"/>
  <c r="X70" i="3" s="1"/>
  <c r="W69" i="3"/>
  <c r="X69" i="3" s="1"/>
  <c r="Y69" i="3" s="1"/>
  <c r="W68" i="3"/>
  <c r="X68" i="3" s="1"/>
  <c r="Y68" i="3" s="1"/>
  <c r="W67" i="3"/>
  <c r="X67" i="3" s="1"/>
  <c r="Y67" i="3" s="1"/>
  <c r="W66" i="3"/>
  <c r="X66" i="3" s="1"/>
  <c r="Y66" i="3" s="1"/>
  <c r="W65" i="3"/>
  <c r="X65" i="3" s="1"/>
  <c r="Y65" i="3" s="1"/>
  <c r="X64" i="3"/>
  <c r="Y64" i="3" s="1"/>
  <c r="W64" i="3"/>
  <c r="X63" i="3"/>
  <c r="Y63" i="3" s="1"/>
  <c r="W63" i="3"/>
  <c r="W62" i="3"/>
  <c r="X62" i="3" s="1"/>
  <c r="Y62" i="3" s="1"/>
  <c r="W61" i="3"/>
  <c r="X61" i="3" s="1"/>
  <c r="Y61" i="3" s="1"/>
  <c r="W60" i="3"/>
  <c r="X60" i="3" s="1"/>
  <c r="Y60" i="3" s="1"/>
  <c r="W59" i="3"/>
  <c r="X59" i="3" s="1"/>
  <c r="Y59" i="3" s="1"/>
  <c r="W58" i="3"/>
  <c r="X58" i="3" s="1"/>
  <c r="Y58" i="3" s="1"/>
  <c r="Y57" i="3"/>
  <c r="X57" i="3"/>
  <c r="W57" i="3"/>
  <c r="X56" i="3"/>
  <c r="Y56" i="3" s="1"/>
  <c r="W56" i="3"/>
  <c r="W55" i="3"/>
  <c r="X55" i="3" s="1"/>
  <c r="Y55" i="3" s="1"/>
  <c r="W54" i="3"/>
  <c r="X54" i="3" s="1"/>
  <c r="Y54" i="3" s="1"/>
  <c r="W53" i="3"/>
  <c r="X53" i="3" s="1"/>
  <c r="Y53" i="3" s="1"/>
  <c r="W52" i="3"/>
  <c r="X52" i="3" s="1"/>
  <c r="Y52" i="3" s="1"/>
  <c r="W51" i="3"/>
  <c r="X51" i="3" s="1"/>
  <c r="Y51" i="3" s="1"/>
  <c r="W50" i="3"/>
  <c r="X50" i="3" s="1"/>
  <c r="Y50" i="3" s="1"/>
  <c r="W49" i="3"/>
  <c r="X49" i="3" s="1"/>
  <c r="Y49" i="3" s="1"/>
  <c r="W48" i="3"/>
  <c r="X48" i="3" s="1"/>
  <c r="Y48" i="3" s="1"/>
  <c r="W47" i="3"/>
  <c r="X47" i="3" s="1"/>
  <c r="Y47" i="3" s="1"/>
  <c r="W46" i="3"/>
  <c r="X46" i="3" s="1"/>
  <c r="Y46" i="3" s="1"/>
  <c r="W45" i="3"/>
  <c r="X45" i="3" s="1"/>
  <c r="Y45" i="3" s="1"/>
  <c r="W44" i="3"/>
  <c r="X44" i="3" s="1"/>
  <c r="Y44" i="3" s="1"/>
  <c r="W43" i="3"/>
  <c r="X43" i="3" s="1"/>
  <c r="Y43" i="3" s="1"/>
  <c r="W42" i="3"/>
  <c r="X42" i="3" s="1"/>
  <c r="Y42" i="3" s="1"/>
  <c r="W41" i="3"/>
  <c r="X41" i="3" s="1"/>
  <c r="Y41" i="3" s="1"/>
  <c r="W40" i="3"/>
  <c r="X40" i="3" s="1"/>
  <c r="Y40" i="3" s="1"/>
  <c r="W39" i="3"/>
  <c r="X39" i="3" s="1"/>
  <c r="Y39" i="3" s="1"/>
  <c r="W38" i="3"/>
  <c r="X38" i="3" s="1"/>
  <c r="Y38" i="3" s="1"/>
  <c r="W37" i="3"/>
  <c r="X37" i="3" s="1"/>
  <c r="Y37" i="3" s="1"/>
  <c r="W36" i="3"/>
  <c r="X36" i="3" s="1"/>
  <c r="Y36" i="3" s="1"/>
  <c r="X35" i="3"/>
  <c r="Y35" i="3" s="1"/>
  <c r="W35" i="3"/>
  <c r="W34" i="3"/>
  <c r="X34" i="3" s="1"/>
  <c r="Y34" i="3" s="1"/>
  <c r="Q34" i="3"/>
  <c r="R34" i="3" s="1"/>
  <c r="S34" i="3" s="1"/>
  <c r="P34" i="3"/>
  <c r="O34" i="3"/>
  <c r="W33" i="3"/>
  <c r="X33" i="3" s="1"/>
  <c r="Y33" i="3" s="1"/>
  <c r="Q33" i="3"/>
  <c r="P33" i="3"/>
  <c r="R33" i="3" s="1"/>
  <c r="S33" i="3" s="1"/>
  <c r="O33" i="3"/>
  <c r="W32" i="3"/>
  <c r="X32" i="3" s="1"/>
  <c r="Y32" i="3" s="1"/>
  <c r="S32" i="3"/>
  <c r="R32" i="3"/>
  <c r="Q32" i="3"/>
  <c r="P32" i="3"/>
  <c r="O32" i="3"/>
  <c r="W31" i="3"/>
  <c r="X31" i="3" s="1"/>
  <c r="Y31" i="3" s="1"/>
  <c r="Q31" i="3"/>
  <c r="P31" i="3"/>
  <c r="R31" i="3" s="1"/>
  <c r="S31" i="3" s="1"/>
  <c r="O31" i="3"/>
  <c r="W30" i="3"/>
  <c r="X30" i="3" s="1"/>
  <c r="Y30" i="3" s="1"/>
  <c r="Q30" i="3"/>
  <c r="P30" i="3"/>
  <c r="R30" i="3" s="1"/>
  <c r="S30" i="3" s="1"/>
  <c r="O30" i="3"/>
  <c r="W29" i="3"/>
  <c r="X29" i="3" s="1"/>
  <c r="Y29" i="3" s="1"/>
  <c r="Q29" i="3"/>
  <c r="P29" i="3"/>
  <c r="R29" i="3" s="1"/>
  <c r="S29" i="3" s="1"/>
  <c r="O29" i="3"/>
  <c r="W28" i="3"/>
  <c r="X28" i="3" s="1"/>
  <c r="Y28" i="3" s="1"/>
  <c r="Q28" i="3"/>
  <c r="P28" i="3"/>
  <c r="R28" i="3" s="1"/>
  <c r="S28" i="3" s="1"/>
  <c r="O28" i="3"/>
  <c r="W27" i="3"/>
  <c r="X27" i="3" s="1"/>
  <c r="Y27" i="3" s="1"/>
  <c r="Q27" i="3"/>
  <c r="P27" i="3"/>
  <c r="R27" i="3" s="1"/>
  <c r="S27" i="3" s="1"/>
  <c r="O27" i="3"/>
  <c r="X26" i="3"/>
  <c r="Y26" i="3" s="1"/>
  <c r="W26" i="3"/>
  <c r="Q26" i="3"/>
  <c r="P26" i="3"/>
  <c r="R26" i="3" s="1"/>
  <c r="S26" i="3" s="1"/>
  <c r="O26" i="3"/>
  <c r="W25" i="3"/>
  <c r="X25" i="3" s="1"/>
  <c r="Y25" i="3" s="1"/>
  <c r="Q25" i="3"/>
  <c r="P25" i="3"/>
  <c r="R25" i="3" s="1"/>
  <c r="S25" i="3" s="1"/>
  <c r="O25" i="3"/>
  <c r="W24" i="3"/>
  <c r="X24" i="3" s="1"/>
  <c r="Y24" i="3" s="1"/>
  <c r="Q24" i="3"/>
  <c r="P24" i="3"/>
  <c r="R24" i="3" s="1"/>
  <c r="S24" i="3" s="1"/>
  <c r="O24" i="3"/>
  <c r="W23" i="3"/>
  <c r="X23" i="3" s="1"/>
  <c r="Y23" i="3" s="1"/>
  <c r="R23" i="3"/>
  <c r="S23" i="3" s="1"/>
  <c r="Q23" i="3"/>
  <c r="P23" i="3"/>
  <c r="O23" i="3"/>
  <c r="Y22" i="3"/>
  <c r="X22" i="3"/>
  <c r="W22" i="3"/>
  <c r="Q22" i="3"/>
  <c r="R22" i="3" s="1"/>
  <c r="S22" i="3" s="1"/>
  <c r="P22" i="3"/>
  <c r="O22" i="3"/>
  <c r="W21" i="3"/>
  <c r="X21" i="3" s="1"/>
  <c r="Y21" i="3" s="1"/>
  <c r="R21" i="3"/>
  <c r="S21" i="3" s="1"/>
  <c r="Q21" i="3"/>
  <c r="P21" i="3"/>
  <c r="O21" i="3"/>
  <c r="W20" i="3"/>
  <c r="X20" i="3" s="1"/>
  <c r="Y20" i="3" s="1"/>
  <c r="Q20" i="3"/>
  <c r="P20" i="3"/>
  <c r="R20" i="3" s="1"/>
  <c r="S20" i="3" s="1"/>
  <c r="O20" i="3"/>
  <c r="X19" i="3"/>
  <c r="Y19" i="3" s="1"/>
  <c r="W19" i="3"/>
  <c r="Q19" i="3"/>
  <c r="P19" i="3"/>
  <c r="R19" i="3" s="1"/>
  <c r="S19" i="3" s="1"/>
  <c r="O19" i="3"/>
  <c r="W18" i="3"/>
  <c r="X18" i="3" s="1"/>
  <c r="Y18" i="3" s="1"/>
  <c r="Q18" i="3"/>
  <c r="P18" i="3"/>
  <c r="R18" i="3" s="1"/>
  <c r="S18" i="3" s="1"/>
  <c r="O18" i="3"/>
  <c r="W17" i="3"/>
  <c r="X17" i="3" s="1"/>
  <c r="Y17" i="3" s="1"/>
  <c r="Q17" i="3"/>
  <c r="P17" i="3"/>
  <c r="R17" i="3" s="1"/>
  <c r="S17" i="3" s="1"/>
  <c r="O17" i="3"/>
  <c r="W16" i="3"/>
  <c r="X16" i="3" s="1"/>
  <c r="Y16" i="3" s="1"/>
  <c r="Q16" i="3"/>
  <c r="P16" i="3"/>
  <c r="R16" i="3" s="1"/>
  <c r="S16" i="3" s="1"/>
  <c r="O16" i="3"/>
  <c r="W15" i="3"/>
  <c r="X15" i="3" s="1"/>
  <c r="Y15" i="3" s="1"/>
  <c r="Q15" i="3"/>
  <c r="P15" i="3"/>
  <c r="O15" i="3"/>
  <c r="W14" i="3"/>
  <c r="X14" i="3" s="1"/>
  <c r="Y14" i="3" s="1"/>
  <c r="O14" i="3"/>
  <c r="W13" i="3"/>
  <c r="X13" i="3" s="1"/>
  <c r="Y13" i="3" s="1"/>
  <c r="Q13" i="3"/>
  <c r="O13" i="3"/>
  <c r="P13" i="3" s="1"/>
  <c r="R13" i="3" s="1"/>
  <c r="S13" i="3" s="1"/>
  <c r="W12" i="3"/>
  <c r="X12" i="3" s="1"/>
  <c r="Y12" i="3" s="1"/>
  <c r="O12" i="3"/>
  <c r="Q12" i="3" s="1"/>
  <c r="W11" i="3"/>
  <c r="X11" i="3" s="1"/>
  <c r="Y11" i="3" s="1"/>
  <c r="O11" i="3"/>
  <c r="Q11" i="3" s="1"/>
  <c r="X10" i="3"/>
  <c r="Y10" i="3" s="1"/>
  <c r="W10" i="3"/>
  <c r="O10" i="3"/>
  <c r="Q10" i="3" s="1"/>
  <c r="W9" i="3"/>
  <c r="X9" i="3" s="1"/>
  <c r="Y9" i="3" s="1"/>
  <c r="O9" i="3"/>
  <c r="Q9" i="3" s="1"/>
  <c r="Y8" i="3"/>
  <c r="X8" i="3"/>
  <c r="W8" i="3"/>
  <c r="Q8" i="3"/>
  <c r="O8" i="3"/>
  <c r="P8" i="3" s="1"/>
  <c r="R8" i="3" s="1"/>
  <c r="S8" i="3" s="1"/>
  <c r="X7" i="3"/>
  <c r="Y7" i="3" s="1"/>
  <c r="W7" i="3"/>
  <c r="O7" i="3"/>
  <c r="Q7" i="3" s="1"/>
  <c r="X6" i="3"/>
  <c r="Y6" i="3" s="1"/>
  <c r="W6" i="3"/>
  <c r="O6" i="3"/>
  <c r="Q6" i="3" s="1"/>
  <c r="AA5" i="3"/>
  <c r="AB5" i="3" s="1"/>
  <c r="W5" i="3"/>
  <c r="X5" i="3" s="1"/>
  <c r="Y5" i="3" s="1"/>
  <c r="Z6" i="3" s="1"/>
  <c r="P5" i="3"/>
  <c r="S5" i="3" s="1"/>
  <c r="O5" i="3"/>
  <c r="W16" i="1" l="1"/>
  <c r="W17" i="1" s="1"/>
  <c r="P7" i="3"/>
  <c r="R7" i="3" s="1"/>
  <c r="S7" i="3" s="1"/>
  <c r="Q14" i="3"/>
  <c r="P14" i="3"/>
  <c r="R14" i="3" s="1"/>
  <c r="S14" i="3" s="1"/>
  <c r="P12" i="3"/>
  <c r="R12" i="3" s="1"/>
  <c r="S12" i="3" s="1"/>
  <c r="P10" i="3"/>
  <c r="R10" i="3" s="1"/>
  <c r="S10" i="3" s="1"/>
  <c r="AA6" i="3"/>
  <c r="AB6" i="3" s="1"/>
  <c r="Z7" i="3"/>
  <c r="R15" i="3"/>
  <c r="S15" i="3" s="1"/>
  <c r="P6" i="3"/>
  <c r="R6" i="3" s="1"/>
  <c r="S6" i="3" s="1"/>
  <c r="P11" i="3"/>
  <c r="R11" i="3" s="1"/>
  <c r="S11" i="3" s="1"/>
  <c r="P9" i="3"/>
  <c r="R9" i="3" s="1"/>
  <c r="S9" i="3" s="1"/>
  <c r="W18" i="1" l="1"/>
  <c r="X17" i="1"/>
  <c r="Y17" i="1"/>
  <c r="Y16" i="1"/>
  <c r="X16" i="1"/>
  <c r="AA7" i="3"/>
  <c r="AB7" i="3"/>
  <c r="Z8" i="3"/>
  <c r="W19" i="1" l="1"/>
  <c r="Y18" i="1"/>
  <c r="X18" i="1"/>
  <c r="Z9" i="3"/>
  <c r="AA8" i="3"/>
  <c r="AB8" i="3" s="1"/>
  <c r="F16" i="1"/>
  <c r="G16" i="1" s="1"/>
  <c r="F615" i="1"/>
  <c r="G615" i="1" s="1"/>
  <c r="F614" i="1"/>
  <c r="G614" i="1" s="1"/>
  <c r="F613" i="1"/>
  <c r="G613" i="1" s="1"/>
  <c r="F612" i="1"/>
  <c r="G612" i="1" s="1"/>
  <c r="F611" i="1"/>
  <c r="G611" i="1" s="1"/>
  <c r="F610" i="1"/>
  <c r="G610" i="1" s="1"/>
  <c r="F609" i="1"/>
  <c r="G609" i="1" s="1"/>
  <c r="F608" i="1"/>
  <c r="G608" i="1" s="1"/>
  <c r="F607" i="1"/>
  <c r="G607" i="1" s="1"/>
  <c r="F606" i="1"/>
  <c r="G606" i="1" s="1"/>
  <c r="F605" i="1"/>
  <c r="G605" i="1" s="1"/>
  <c r="F604" i="1"/>
  <c r="G604" i="1" s="1"/>
  <c r="F603" i="1"/>
  <c r="G603" i="1" s="1"/>
  <c r="F602" i="1"/>
  <c r="G602" i="1" s="1"/>
  <c r="F601" i="1"/>
  <c r="G601" i="1" s="1"/>
  <c r="F600" i="1"/>
  <c r="G600" i="1" s="1"/>
  <c r="F599" i="1"/>
  <c r="G599" i="1" s="1"/>
  <c r="F598" i="1"/>
  <c r="G598" i="1" s="1"/>
  <c r="F597" i="1"/>
  <c r="G597" i="1" s="1"/>
  <c r="F596" i="1"/>
  <c r="G596" i="1" s="1"/>
  <c r="F595" i="1"/>
  <c r="G595" i="1" s="1"/>
  <c r="F594" i="1"/>
  <c r="G594" i="1" s="1"/>
  <c r="F593" i="1"/>
  <c r="G593" i="1" s="1"/>
  <c r="F592" i="1"/>
  <c r="G592" i="1" s="1"/>
  <c r="F591" i="1"/>
  <c r="G591" i="1" s="1"/>
  <c r="F590" i="1"/>
  <c r="G590" i="1" s="1"/>
  <c r="F589" i="1"/>
  <c r="G589" i="1" s="1"/>
  <c r="F588" i="1"/>
  <c r="G588" i="1" s="1"/>
  <c r="F587" i="1"/>
  <c r="G587" i="1" s="1"/>
  <c r="F586" i="1"/>
  <c r="G586" i="1" s="1"/>
  <c r="F585" i="1"/>
  <c r="G585" i="1" s="1"/>
  <c r="F584" i="1"/>
  <c r="G584" i="1" s="1"/>
  <c r="F583" i="1"/>
  <c r="G583" i="1" s="1"/>
  <c r="F582" i="1"/>
  <c r="G582" i="1" s="1"/>
  <c r="F581" i="1"/>
  <c r="G581" i="1" s="1"/>
  <c r="F580" i="1"/>
  <c r="G580" i="1" s="1"/>
  <c r="F579" i="1"/>
  <c r="G579" i="1" s="1"/>
  <c r="F578" i="1"/>
  <c r="G578" i="1" s="1"/>
  <c r="F577" i="1"/>
  <c r="G577" i="1" s="1"/>
  <c r="F576" i="1"/>
  <c r="G576" i="1" s="1"/>
  <c r="F575" i="1"/>
  <c r="G575" i="1" s="1"/>
  <c r="F574" i="1"/>
  <c r="G574" i="1" s="1"/>
  <c r="F573" i="1"/>
  <c r="G573" i="1" s="1"/>
  <c r="F572" i="1"/>
  <c r="G572" i="1" s="1"/>
  <c r="F571" i="1"/>
  <c r="G571" i="1" s="1"/>
  <c r="F570" i="1"/>
  <c r="G570" i="1" s="1"/>
  <c r="F569" i="1"/>
  <c r="G569" i="1" s="1"/>
  <c r="F568" i="1"/>
  <c r="G568" i="1" s="1"/>
  <c r="F567" i="1"/>
  <c r="G567" i="1" s="1"/>
  <c r="F566" i="1"/>
  <c r="G566" i="1" s="1"/>
  <c r="F565" i="1"/>
  <c r="G565" i="1" s="1"/>
  <c r="L24" i="1" s="1"/>
  <c r="F564" i="1"/>
  <c r="G564" i="1" s="1"/>
  <c r="F563" i="1"/>
  <c r="G563" i="1" s="1"/>
  <c r="F562" i="1"/>
  <c r="G562" i="1" s="1"/>
  <c r="F561" i="1"/>
  <c r="G561" i="1" s="1"/>
  <c r="F560" i="1"/>
  <c r="G560" i="1" s="1"/>
  <c r="F559" i="1"/>
  <c r="G559" i="1" s="1"/>
  <c r="F558" i="1"/>
  <c r="G558" i="1" s="1"/>
  <c r="F557" i="1"/>
  <c r="G557" i="1" s="1"/>
  <c r="F556" i="1"/>
  <c r="G556" i="1" s="1"/>
  <c r="F555" i="1"/>
  <c r="G555" i="1" s="1"/>
  <c r="F554" i="1"/>
  <c r="G554" i="1" s="1"/>
  <c r="F553" i="1"/>
  <c r="G553" i="1" s="1"/>
  <c r="F552" i="1"/>
  <c r="G552" i="1" s="1"/>
  <c r="F551" i="1"/>
  <c r="G551" i="1" s="1"/>
  <c r="F550" i="1"/>
  <c r="G550" i="1" s="1"/>
  <c r="F549" i="1"/>
  <c r="G549" i="1" s="1"/>
  <c r="F548" i="1"/>
  <c r="G548" i="1" s="1"/>
  <c r="F547" i="1"/>
  <c r="G547" i="1" s="1"/>
  <c r="F546" i="1"/>
  <c r="G546" i="1" s="1"/>
  <c r="F545" i="1"/>
  <c r="G545" i="1" s="1"/>
  <c r="F544" i="1"/>
  <c r="G544" i="1" s="1"/>
  <c r="F543" i="1"/>
  <c r="G543" i="1" s="1"/>
  <c r="F542" i="1"/>
  <c r="G542" i="1" s="1"/>
  <c r="F541" i="1"/>
  <c r="G541" i="1" s="1"/>
  <c r="F540" i="1"/>
  <c r="G540" i="1" s="1"/>
  <c r="F539" i="1"/>
  <c r="G539" i="1" s="1"/>
  <c r="F538" i="1"/>
  <c r="G538" i="1" s="1"/>
  <c r="F537" i="1"/>
  <c r="G537" i="1" s="1"/>
  <c r="F536" i="1"/>
  <c r="G536" i="1" s="1"/>
  <c r="F535" i="1"/>
  <c r="G535" i="1" s="1"/>
  <c r="F534" i="1"/>
  <c r="G534" i="1" s="1"/>
  <c r="F533" i="1"/>
  <c r="G533" i="1" s="1"/>
  <c r="F532" i="1"/>
  <c r="G532" i="1" s="1"/>
  <c r="F531" i="1"/>
  <c r="G531" i="1" s="1"/>
  <c r="F530" i="1"/>
  <c r="G530" i="1" s="1"/>
  <c r="F529" i="1"/>
  <c r="G529" i="1" s="1"/>
  <c r="F528" i="1"/>
  <c r="G528" i="1" s="1"/>
  <c r="F527" i="1"/>
  <c r="G527" i="1" s="1"/>
  <c r="F526" i="1"/>
  <c r="G526" i="1" s="1"/>
  <c r="F525" i="1"/>
  <c r="G525" i="1" s="1"/>
  <c r="F524" i="1"/>
  <c r="G524" i="1" s="1"/>
  <c r="F523" i="1"/>
  <c r="G523" i="1" s="1"/>
  <c r="F522" i="1"/>
  <c r="G522" i="1" s="1"/>
  <c r="F521" i="1"/>
  <c r="G521" i="1" s="1"/>
  <c r="F520" i="1"/>
  <c r="G520" i="1" s="1"/>
  <c r="F519" i="1"/>
  <c r="G519" i="1" s="1"/>
  <c r="F518" i="1"/>
  <c r="G518" i="1" s="1"/>
  <c r="F517" i="1"/>
  <c r="G517" i="1" s="1"/>
  <c r="F516" i="1"/>
  <c r="G516" i="1" s="1"/>
  <c r="F515" i="1"/>
  <c r="G515" i="1" s="1"/>
  <c r="F514" i="1"/>
  <c r="G514" i="1" s="1"/>
  <c r="F513" i="1"/>
  <c r="G513" i="1" s="1"/>
  <c r="F512" i="1"/>
  <c r="G512" i="1" s="1"/>
  <c r="F511" i="1"/>
  <c r="G511" i="1" s="1"/>
  <c r="F510" i="1"/>
  <c r="G510" i="1" s="1"/>
  <c r="F509" i="1"/>
  <c r="G509" i="1" s="1"/>
  <c r="F508" i="1"/>
  <c r="G508" i="1" s="1"/>
  <c r="F507" i="1"/>
  <c r="G507" i="1" s="1"/>
  <c r="F506" i="1"/>
  <c r="G506" i="1" s="1"/>
  <c r="F505" i="1"/>
  <c r="G505" i="1" s="1"/>
  <c r="L18" i="1" s="1"/>
  <c r="F504" i="1"/>
  <c r="G504" i="1" s="1"/>
  <c r="F503" i="1"/>
  <c r="G503" i="1" s="1"/>
  <c r="F502" i="1"/>
  <c r="G502" i="1" s="1"/>
  <c r="F501" i="1"/>
  <c r="G501" i="1" s="1"/>
  <c r="F500" i="1"/>
  <c r="G500" i="1" s="1"/>
  <c r="F499" i="1"/>
  <c r="G499" i="1" s="1"/>
  <c r="F498" i="1"/>
  <c r="G498" i="1" s="1"/>
  <c r="F497" i="1"/>
  <c r="G497" i="1" s="1"/>
  <c r="F496" i="1"/>
  <c r="G496" i="1" s="1"/>
  <c r="F495" i="1"/>
  <c r="G495" i="1" s="1"/>
  <c r="F494" i="1"/>
  <c r="G494" i="1" s="1"/>
  <c r="F493" i="1"/>
  <c r="G493" i="1" s="1"/>
  <c r="F492" i="1"/>
  <c r="G492" i="1" s="1"/>
  <c r="F491" i="1"/>
  <c r="G491" i="1" s="1"/>
  <c r="F490" i="1"/>
  <c r="G490" i="1" s="1"/>
  <c r="F489" i="1"/>
  <c r="G489" i="1" s="1"/>
  <c r="F488" i="1"/>
  <c r="G488" i="1" s="1"/>
  <c r="F487" i="1"/>
  <c r="G487" i="1" s="1"/>
  <c r="F486" i="1"/>
  <c r="G486" i="1" s="1"/>
  <c r="F485" i="1"/>
  <c r="G485" i="1" s="1"/>
  <c r="F484" i="1"/>
  <c r="G484" i="1" s="1"/>
  <c r="F483" i="1"/>
  <c r="G483" i="1" s="1"/>
  <c r="F482" i="1"/>
  <c r="G482" i="1" s="1"/>
  <c r="F481" i="1"/>
  <c r="G481" i="1" s="1"/>
  <c r="F480" i="1"/>
  <c r="G480" i="1" s="1"/>
  <c r="F479" i="1"/>
  <c r="G479" i="1" s="1"/>
  <c r="F478" i="1"/>
  <c r="G478" i="1" s="1"/>
  <c r="F477" i="1"/>
  <c r="G477" i="1" s="1"/>
  <c r="F476" i="1"/>
  <c r="G476" i="1" s="1"/>
  <c r="F475" i="1"/>
  <c r="G475" i="1" s="1"/>
  <c r="F474" i="1"/>
  <c r="G474" i="1" s="1"/>
  <c r="F473" i="1"/>
  <c r="G473" i="1" s="1"/>
  <c r="F472" i="1"/>
  <c r="G472" i="1" s="1"/>
  <c r="F471" i="1"/>
  <c r="G471" i="1" s="1"/>
  <c r="F470" i="1"/>
  <c r="G470" i="1" s="1"/>
  <c r="F469" i="1"/>
  <c r="G469" i="1" s="1"/>
  <c r="F468" i="1"/>
  <c r="G468" i="1" s="1"/>
  <c r="F467" i="1"/>
  <c r="G467" i="1" s="1"/>
  <c r="F466" i="1"/>
  <c r="G466" i="1" s="1"/>
  <c r="F465" i="1"/>
  <c r="G465" i="1" s="1"/>
  <c r="L22" i="1" s="1"/>
  <c r="F464" i="1"/>
  <c r="G464" i="1" s="1"/>
  <c r="F463" i="1"/>
  <c r="G463" i="1" s="1"/>
  <c r="F462" i="1"/>
  <c r="G462" i="1" s="1"/>
  <c r="F461" i="1"/>
  <c r="G461" i="1" s="1"/>
  <c r="F460" i="1"/>
  <c r="G460" i="1" s="1"/>
  <c r="F459" i="1"/>
  <c r="G459" i="1" s="1"/>
  <c r="F458" i="1"/>
  <c r="G458" i="1" s="1"/>
  <c r="F457" i="1"/>
  <c r="G457" i="1" s="1"/>
  <c r="F456" i="1"/>
  <c r="G456" i="1" s="1"/>
  <c r="F455" i="1"/>
  <c r="G455" i="1" s="1"/>
  <c r="F454" i="1"/>
  <c r="G454" i="1" s="1"/>
  <c r="F453" i="1"/>
  <c r="G453" i="1" s="1"/>
  <c r="F452" i="1"/>
  <c r="G452" i="1" s="1"/>
  <c r="F451" i="1"/>
  <c r="G451" i="1" s="1"/>
  <c r="F450" i="1"/>
  <c r="G450" i="1" s="1"/>
  <c r="F449" i="1"/>
  <c r="G449" i="1" s="1"/>
  <c r="F448" i="1"/>
  <c r="G448" i="1" s="1"/>
  <c r="F447" i="1"/>
  <c r="G447" i="1" s="1"/>
  <c r="F446" i="1"/>
  <c r="G446" i="1" s="1"/>
  <c r="F445" i="1"/>
  <c r="G445" i="1" s="1"/>
  <c r="F444" i="1"/>
  <c r="G444" i="1" s="1"/>
  <c r="F443" i="1"/>
  <c r="G443" i="1" s="1"/>
  <c r="F442" i="1"/>
  <c r="G442" i="1" s="1"/>
  <c r="F441" i="1"/>
  <c r="G441" i="1" s="1"/>
  <c r="F440" i="1"/>
  <c r="G440" i="1" s="1"/>
  <c r="F439" i="1"/>
  <c r="G439" i="1" s="1"/>
  <c r="F438" i="1"/>
  <c r="G438" i="1" s="1"/>
  <c r="F437" i="1"/>
  <c r="G437" i="1" s="1"/>
  <c r="F436" i="1"/>
  <c r="G436" i="1" s="1"/>
  <c r="F435" i="1"/>
  <c r="G435" i="1" s="1"/>
  <c r="F434" i="1"/>
  <c r="G434" i="1" s="1"/>
  <c r="F433" i="1"/>
  <c r="G433" i="1" s="1"/>
  <c r="F432" i="1"/>
  <c r="G432" i="1" s="1"/>
  <c r="F431" i="1"/>
  <c r="G431" i="1" s="1"/>
  <c r="F430" i="1"/>
  <c r="G430" i="1" s="1"/>
  <c r="F429" i="1"/>
  <c r="G429" i="1" s="1"/>
  <c r="F428" i="1"/>
  <c r="G428" i="1" s="1"/>
  <c r="F427" i="1"/>
  <c r="G427" i="1" s="1"/>
  <c r="F426" i="1"/>
  <c r="G426" i="1" s="1"/>
  <c r="F425" i="1"/>
  <c r="G425" i="1" s="1"/>
  <c r="L15" i="1" s="1"/>
  <c r="F424" i="1"/>
  <c r="G424" i="1" s="1"/>
  <c r="F423" i="1"/>
  <c r="G423" i="1" s="1"/>
  <c r="F422" i="1"/>
  <c r="G422" i="1" s="1"/>
  <c r="F421" i="1"/>
  <c r="G421" i="1" s="1"/>
  <c r="F420" i="1"/>
  <c r="G420" i="1" s="1"/>
  <c r="F419" i="1"/>
  <c r="G419" i="1" s="1"/>
  <c r="F418" i="1"/>
  <c r="G418" i="1" s="1"/>
  <c r="F417" i="1"/>
  <c r="G417" i="1" s="1"/>
  <c r="F416" i="1"/>
  <c r="G416" i="1" s="1"/>
  <c r="F415" i="1"/>
  <c r="G415" i="1" s="1"/>
  <c r="F414" i="1"/>
  <c r="G414" i="1" s="1"/>
  <c r="F413" i="1"/>
  <c r="G413" i="1" s="1"/>
  <c r="F412" i="1"/>
  <c r="G412" i="1" s="1"/>
  <c r="F411" i="1"/>
  <c r="G411" i="1" s="1"/>
  <c r="F410" i="1"/>
  <c r="G410" i="1" s="1"/>
  <c r="F409" i="1"/>
  <c r="G409" i="1" s="1"/>
  <c r="F408" i="1"/>
  <c r="G408" i="1" s="1"/>
  <c r="F407" i="1"/>
  <c r="G407" i="1" s="1"/>
  <c r="F406" i="1"/>
  <c r="G406" i="1" s="1"/>
  <c r="F405" i="1"/>
  <c r="G405" i="1" s="1"/>
  <c r="F404" i="1"/>
  <c r="G404" i="1" s="1"/>
  <c r="F403" i="1"/>
  <c r="G403" i="1" s="1"/>
  <c r="F402" i="1"/>
  <c r="G402" i="1" s="1"/>
  <c r="F401" i="1"/>
  <c r="G401" i="1" s="1"/>
  <c r="F400" i="1"/>
  <c r="G400" i="1" s="1"/>
  <c r="F399" i="1"/>
  <c r="G399" i="1" s="1"/>
  <c r="F398" i="1"/>
  <c r="G398" i="1" s="1"/>
  <c r="F397" i="1"/>
  <c r="G397" i="1" s="1"/>
  <c r="F396" i="1"/>
  <c r="G396" i="1" s="1"/>
  <c r="F395" i="1"/>
  <c r="G395" i="1" s="1"/>
  <c r="F394" i="1"/>
  <c r="G394" i="1" s="1"/>
  <c r="F393" i="1"/>
  <c r="G393" i="1" s="1"/>
  <c r="F392" i="1"/>
  <c r="G392" i="1" s="1"/>
  <c r="F391" i="1"/>
  <c r="G391" i="1" s="1"/>
  <c r="F390" i="1"/>
  <c r="G390" i="1" s="1"/>
  <c r="F389" i="1"/>
  <c r="G389" i="1" s="1"/>
  <c r="F388" i="1"/>
  <c r="G388" i="1" s="1"/>
  <c r="F387" i="1"/>
  <c r="G387" i="1" s="1"/>
  <c r="F386" i="1"/>
  <c r="G386" i="1" s="1"/>
  <c r="F385" i="1"/>
  <c r="G385" i="1" s="1"/>
  <c r="F384" i="1"/>
  <c r="G384" i="1" s="1"/>
  <c r="F383" i="1"/>
  <c r="G383" i="1" s="1"/>
  <c r="F382" i="1"/>
  <c r="G382" i="1" s="1"/>
  <c r="F381" i="1"/>
  <c r="G381" i="1" s="1"/>
  <c r="F380" i="1"/>
  <c r="G380" i="1" s="1"/>
  <c r="F379" i="1"/>
  <c r="G379" i="1" s="1"/>
  <c r="F378" i="1"/>
  <c r="G378" i="1" s="1"/>
  <c r="F377" i="1"/>
  <c r="G377" i="1" s="1"/>
  <c r="F376" i="1"/>
  <c r="G376" i="1" s="1"/>
  <c r="F375" i="1"/>
  <c r="G375" i="1" s="1"/>
  <c r="F374" i="1"/>
  <c r="G374" i="1" s="1"/>
  <c r="F373" i="1"/>
  <c r="G373" i="1" s="1"/>
  <c r="F372" i="1"/>
  <c r="G372" i="1" s="1"/>
  <c r="F371" i="1"/>
  <c r="G371" i="1" s="1"/>
  <c r="F370" i="1"/>
  <c r="G370" i="1" s="1"/>
  <c r="F369" i="1"/>
  <c r="G369" i="1" s="1"/>
  <c r="F368" i="1"/>
  <c r="G368" i="1" s="1"/>
  <c r="F367" i="1"/>
  <c r="G367" i="1" s="1"/>
  <c r="F366" i="1"/>
  <c r="G366" i="1" s="1"/>
  <c r="F365" i="1"/>
  <c r="G365" i="1" s="1"/>
  <c r="F364" i="1"/>
  <c r="G364" i="1" s="1"/>
  <c r="F363" i="1"/>
  <c r="G363" i="1" s="1"/>
  <c r="F362" i="1"/>
  <c r="G362" i="1" s="1"/>
  <c r="F361" i="1"/>
  <c r="G361" i="1" s="1"/>
  <c r="F360" i="1"/>
  <c r="G360" i="1" s="1"/>
  <c r="F359" i="1"/>
  <c r="G359" i="1" s="1"/>
  <c r="F358" i="1"/>
  <c r="G358" i="1" s="1"/>
  <c r="F357" i="1"/>
  <c r="G357" i="1" s="1"/>
  <c r="F356" i="1"/>
  <c r="G356" i="1" s="1"/>
  <c r="F355" i="1"/>
  <c r="G355" i="1" s="1"/>
  <c r="F354" i="1"/>
  <c r="G354" i="1" s="1"/>
  <c r="F353" i="1"/>
  <c r="G353" i="1" s="1"/>
  <c r="F352" i="1"/>
  <c r="G352" i="1" s="1"/>
  <c r="F351" i="1"/>
  <c r="G351" i="1" s="1"/>
  <c r="F350" i="1"/>
  <c r="G350" i="1" s="1"/>
  <c r="F349" i="1"/>
  <c r="G349" i="1" s="1"/>
  <c r="F348" i="1"/>
  <c r="G348" i="1" s="1"/>
  <c r="F347" i="1"/>
  <c r="G347" i="1" s="1"/>
  <c r="F346" i="1"/>
  <c r="G346" i="1" s="1"/>
  <c r="F345" i="1"/>
  <c r="G345" i="1" s="1"/>
  <c r="F344" i="1"/>
  <c r="G344" i="1" s="1"/>
  <c r="F343" i="1"/>
  <c r="G343" i="1" s="1"/>
  <c r="F342" i="1"/>
  <c r="G342" i="1" s="1"/>
  <c r="F341" i="1"/>
  <c r="G341" i="1" s="1"/>
  <c r="F340" i="1"/>
  <c r="G340" i="1" s="1"/>
  <c r="F339" i="1"/>
  <c r="G339" i="1" s="1"/>
  <c r="F338" i="1"/>
  <c r="G338" i="1" s="1"/>
  <c r="F337" i="1"/>
  <c r="G337" i="1" s="1"/>
  <c r="F336" i="1"/>
  <c r="G336" i="1" s="1"/>
  <c r="F335" i="1"/>
  <c r="G335" i="1" s="1"/>
  <c r="F334" i="1"/>
  <c r="G334" i="1" s="1"/>
  <c r="F333" i="1"/>
  <c r="G333" i="1" s="1"/>
  <c r="F332" i="1"/>
  <c r="G332" i="1" s="1"/>
  <c r="F331" i="1"/>
  <c r="G331" i="1" s="1"/>
  <c r="F330" i="1"/>
  <c r="G330" i="1" s="1"/>
  <c r="F329" i="1"/>
  <c r="G329" i="1" s="1"/>
  <c r="F328" i="1"/>
  <c r="G328" i="1" s="1"/>
  <c r="F327" i="1"/>
  <c r="G327" i="1" s="1"/>
  <c r="F326" i="1"/>
  <c r="G326" i="1" s="1"/>
  <c r="F325" i="1"/>
  <c r="G325" i="1" s="1"/>
  <c r="F324" i="1"/>
  <c r="G324" i="1" s="1"/>
  <c r="F323" i="1"/>
  <c r="G323" i="1" s="1"/>
  <c r="F322" i="1"/>
  <c r="G322" i="1" s="1"/>
  <c r="F321" i="1"/>
  <c r="G321" i="1" s="1"/>
  <c r="F320" i="1"/>
  <c r="G320" i="1" s="1"/>
  <c r="F319" i="1"/>
  <c r="G319" i="1" s="1"/>
  <c r="F318" i="1"/>
  <c r="G318" i="1" s="1"/>
  <c r="F317" i="1"/>
  <c r="G317" i="1" s="1"/>
  <c r="F316" i="1"/>
  <c r="G316" i="1" s="1"/>
  <c r="F315" i="1"/>
  <c r="G315" i="1" s="1"/>
  <c r="F314" i="1"/>
  <c r="G314" i="1" s="1"/>
  <c r="F313" i="1"/>
  <c r="G313" i="1" s="1"/>
  <c r="F312" i="1"/>
  <c r="G312" i="1" s="1"/>
  <c r="F311" i="1"/>
  <c r="G311" i="1" s="1"/>
  <c r="F310" i="1"/>
  <c r="G310" i="1" s="1"/>
  <c r="F309" i="1"/>
  <c r="G309" i="1" s="1"/>
  <c r="F308" i="1"/>
  <c r="G308" i="1" s="1"/>
  <c r="F307" i="1"/>
  <c r="G307" i="1" s="1"/>
  <c r="F306" i="1"/>
  <c r="G306" i="1" s="1"/>
  <c r="F305" i="1"/>
  <c r="G305" i="1" s="1"/>
  <c r="L16" i="1" s="1"/>
  <c r="F304" i="1"/>
  <c r="G304" i="1" s="1"/>
  <c r="F303" i="1"/>
  <c r="G303" i="1" s="1"/>
  <c r="F302" i="1"/>
  <c r="G302" i="1" s="1"/>
  <c r="F301" i="1"/>
  <c r="G301" i="1" s="1"/>
  <c r="F300" i="1"/>
  <c r="G300" i="1" s="1"/>
  <c r="F299" i="1"/>
  <c r="G299" i="1" s="1"/>
  <c r="F298" i="1"/>
  <c r="G298" i="1" s="1"/>
  <c r="F297" i="1"/>
  <c r="G297" i="1" s="1"/>
  <c r="F296" i="1"/>
  <c r="G296" i="1" s="1"/>
  <c r="F295" i="1"/>
  <c r="G295" i="1" s="1"/>
  <c r="F294" i="1"/>
  <c r="G294" i="1" s="1"/>
  <c r="F293" i="1"/>
  <c r="G293" i="1" s="1"/>
  <c r="F292" i="1"/>
  <c r="G292" i="1" s="1"/>
  <c r="F291" i="1"/>
  <c r="G291" i="1" s="1"/>
  <c r="F290" i="1"/>
  <c r="G290" i="1" s="1"/>
  <c r="F289" i="1"/>
  <c r="G289" i="1" s="1"/>
  <c r="F288" i="1"/>
  <c r="G288" i="1" s="1"/>
  <c r="F287" i="1"/>
  <c r="G287" i="1" s="1"/>
  <c r="F286" i="1"/>
  <c r="G286" i="1" s="1"/>
  <c r="F285" i="1"/>
  <c r="G285" i="1" s="1"/>
  <c r="F284" i="1"/>
  <c r="G284" i="1" s="1"/>
  <c r="F283" i="1"/>
  <c r="G283" i="1" s="1"/>
  <c r="F282" i="1"/>
  <c r="G282" i="1" s="1"/>
  <c r="F281" i="1"/>
  <c r="G281" i="1" s="1"/>
  <c r="F280" i="1"/>
  <c r="G280" i="1" s="1"/>
  <c r="F279" i="1"/>
  <c r="G279" i="1" s="1"/>
  <c r="F278" i="1"/>
  <c r="G278" i="1" s="1"/>
  <c r="F277" i="1"/>
  <c r="G277" i="1" s="1"/>
  <c r="F276" i="1"/>
  <c r="G276" i="1" s="1"/>
  <c r="F275" i="1"/>
  <c r="G275" i="1" s="1"/>
  <c r="F274" i="1"/>
  <c r="G274" i="1" s="1"/>
  <c r="F273" i="1"/>
  <c r="G273" i="1" s="1"/>
  <c r="F272" i="1"/>
  <c r="G272" i="1" s="1"/>
  <c r="F271" i="1"/>
  <c r="G271" i="1" s="1"/>
  <c r="F270" i="1"/>
  <c r="G270" i="1" s="1"/>
  <c r="F269" i="1"/>
  <c r="G269" i="1" s="1"/>
  <c r="F268" i="1"/>
  <c r="G268" i="1" s="1"/>
  <c r="F267" i="1"/>
  <c r="G267" i="1" s="1"/>
  <c r="F266" i="1"/>
  <c r="G266" i="1" s="1"/>
  <c r="F265" i="1"/>
  <c r="G265" i="1" s="1"/>
  <c r="F264" i="1"/>
  <c r="G264" i="1" s="1"/>
  <c r="F263" i="1"/>
  <c r="G263" i="1" s="1"/>
  <c r="F262" i="1"/>
  <c r="G262" i="1" s="1"/>
  <c r="F261" i="1"/>
  <c r="G261" i="1" s="1"/>
  <c r="F260" i="1"/>
  <c r="G260" i="1" s="1"/>
  <c r="F259" i="1"/>
  <c r="G259" i="1" s="1"/>
  <c r="F258" i="1"/>
  <c r="G258" i="1" s="1"/>
  <c r="F257" i="1"/>
  <c r="G257" i="1" s="1"/>
  <c r="F256" i="1"/>
  <c r="G256" i="1" s="1"/>
  <c r="F255" i="1"/>
  <c r="G255" i="1" s="1"/>
  <c r="F254" i="1"/>
  <c r="G254" i="1" s="1"/>
  <c r="F253" i="1"/>
  <c r="G253" i="1" s="1"/>
  <c r="F252" i="1"/>
  <c r="G252" i="1" s="1"/>
  <c r="F251" i="1"/>
  <c r="G251" i="1" s="1"/>
  <c r="F250" i="1"/>
  <c r="G250" i="1" s="1"/>
  <c r="F249" i="1"/>
  <c r="G249" i="1" s="1"/>
  <c r="F248" i="1"/>
  <c r="G248" i="1" s="1"/>
  <c r="F247" i="1"/>
  <c r="G247" i="1" s="1"/>
  <c r="F246" i="1"/>
  <c r="G246" i="1" s="1"/>
  <c r="F245" i="1"/>
  <c r="G245" i="1" s="1"/>
  <c r="F244" i="1"/>
  <c r="G244" i="1" s="1"/>
  <c r="F243" i="1"/>
  <c r="G243" i="1" s="1"/>
  <c r="F242" i="1"/>
  <c r="G242" i="1" s="1"/>
  <c r="F241" i="1"/>
  <c r="G241" i="1" s="1"/>
  <c r="F240" i="1"/>
  <c r="G240" i="1" s="1"/>
  <c r="F239" i="1"/>
  <c r="G239" i="1" s="1"/>
  <c r="F238" i="1"/>
  <c r="G238" i="1" s="1"/>
  <c r="F237" i="1"/>
  <c r="G237" i="1" s="1"/>
  <c r="F236" i="1"/>
  <c r="G236" i="1" s="1"/>
  <c r="F235" i="1"/>
  <c r="G235" i="1" s="1"/>
  <c r="F234" i="1"/>
  <c r="G234" i="1" s="1"/>
  <c r="F233" i="1"/>
  <c r="G233" i="1" s="1"/>
  <c r="F232" i="1"/>
  <c r="G232" i="1" s="1"/>
  <c r="F231" i="1"/>
  <c r="G231" i="1" s="1"/>
  <c r="F230" i="1"/>
  <c r="G230" i="1" s="1"/>
  <c r="F229" i="1"/>
  <c r="G229" i="1" s="1"/>
  <c r="F228" i="1"/>
  <c r="G228" i="1" s="1"/>
  <c r="F227" i="1"/>
  <c r="G227" i="1" s="1"/>
  <c r="F226" i="1"/>
  <c r="G226" i="1" s="1"/>
  <c r="F225" i="1"/>
  <c r="G225" i="1" s="1"/>
  <c r="F224" i="1"/>
  <c r="G224" i="1" s="1"/>
  <c r="F223" i="1"/>
  <c r="G223" i="1" s="1"/>
  <c r="F222" i="1"/>
  <c r="G222" i="1" s="1"/>
  <c r="F221" i="1"/>
  <c r="G221" i="1" s="1"/>
  <c r="F220" i="1"/>
  <c r="G220" i="1" s="1"/>
  <c r="F219" i="1"/>
  <c r="G219" i="1" s="1"/>
  <c r="F218" i="1"/>
  <c r="G218" i="1" s="1"/>
  <c r="F217" i="1"/>
  <c r="G217" i="1" s="1"/>
  <c r="F216" i="1"/>
  <c r="G216" i="1" s="1"/>
  <c r="F215" i="1"/>
  <c r="G215" i="1" s="1"/>
  <c r="F214" i="1"/>
  <c r="G214" i="1" s="1"/>
  <c r="F213" i="1"/>
  <c r="G213" i="1" s="1"/>
  <c r="F212" i="1"/>
  <c r="G212" i="1" s="1"/>
  <c r="F211" i="1"/>
  <c r="G211" i="1" s="1"/>
  <c r="F210" i="1"/>
  <c r="G210" i="1" s="1"/>
  <c r="F209" i="1"/>
  <c r="G209" i="1" s="1"/>
  <c r="F208" i="1"/>
  <c r="G208" i="1" s="1"/>
  <c r="F207" i="1"/>
  <c r="G207" i="1" s="1"/>
  <c r="F206" i="1"/>
  <c r="G206" i="1" s="1"/>
  <c r="F205" i="1"/>
  <c r="G205" i="1" s="1"/>
  <c r="F204" i="1"/>
  <c r="G204" i="1" s="1"/>
  <c r="F203" i="1"/>
  <c r="G203" i="1" s="1"/>
  <c r="F202" i="1"/>
  <c r="G202" i="1" s="1"/>
  <c r="F201" i="1"/>
  <c r="G201" i="1" s="1"/>
  <c r="F200" i="1"/>
  <c r="G200" i="1" s="1"/>
  <c r="F199" i="1"/>
  <c r="G199" i="1" s="1"/>
  <c r="F198" i="1"/>
  <c r="G198" i="1" s="1"/>
  <c r="F197" i="1"/>
  <c r="G197" i="1" s="1"/>
  <c r="F196" i="1"/>
  <c r="G196" i="1" s="1"/>
  <c r="F195" i="1"/>
  <c r="G195" i="1" s="1"/>
  <c r="F194" i="1"/>
  <c r="G194" i="1" s="1"/>
  <c r="F193" i="1"/>
  <c r="G193" i="1" s="1"/>
  <c r="F192" i="1"/>
  <c r="G192" i="1" s="1"/>
  <c r="F191" i="1"/>
  <c r="G191" i="1" s="1"/>
  <c r="F190" i="1"/>
  <c r="G190" i="1" s="1"/>
  <c r="F189" i="1"/>
  <c r="G189" i="1" s="1"/>
  <c r="F188" i="1"/>
  <c r="G188" i="1" s="1"/>
  <c r="F187" i="1"/>
  <c r="G187" i="1" s="1"/>
  <c r="F186" i="1"/>
  <c r="G186" i="1" s="1"/>
  <c r="F185" i="1"/>
  <c r="G185" i="1" s="1"/>
  <c r="F184" i="1"/>
  <c r="G184" i="1" s="1"/>
  <c r="F183" i="1"/>
  <c r="G183" i="1" s="1"/>
  <c r="F182" i="1"/>
  <c r="G182" i="1" s="1"/>
  <c r="F181" i="1"/>
  <c r="G181" i="1" s="1"/>
  <c r="F180" i="1"/>
  <c r="G180" i="1" s="1"/>
  <c r="F179" i="1"/>
  <c r="G179" i="1" s="1"/>
  <c r="F178" i="1"/>
  <c r="G178" i="1" s="1"/>
  <c r="F177" i="1"/>
  <c r="G177" i="1" s="1"/>
  <c r="F176" i="1"/>
  <c r="G176" i="1" s="1"/>
  <c r="F175" i="1"/>
  <c r="G175" i="1" s="1"/>
  <c r="F174" i="1"/>
  <c r="G174" i="1" s="1"/>
  <c r="F173" i="1"/>
  <c r="G173" i="1" s="1"/>
  <c r="F172" i="1"/>
  <c r="G172" i="1" s="1"/>
  <c r="F171" i="1"/>
  <c r="G171" i="1" s="1"/>
  <c r="F170" i="1"/>
  <c r="G170" i="1" s="1"/>
  <c r="F169" i="1"/>
  <c r="G169" i="1" s="1"/>
  <c r="F168" i="1"/>
  <c r="G168" i="1" s="1"/>
  <c r="F167" i="1"/>
  <c r="G167" i="1" s="1"/>
  <c r="F166" i="1"/>
  <c r="G166" i="1" s="1"/>
  <c r="F165" i="1"/>
  <c r="G165" i="1" s="1"/>
  <c r="F164" i="1"/>
  <c r="G164" i="1" s="1"/>
  <c r="F163" i="1"/>
  <c r="G163" i="1" s="1"/>
  <c r="F162" i="1"/>
  <c r="G162" i="1" s="1"/>
  <c r="F161" i="1"/>
  <c r="G161" i="1" s="1"/>
  <c r="F160" i="1"/>
  <c r="G160" i="1" s="1"/>
  <c r="F159" i="1"/>
  <c r="G159" i="1" s="1"/>
  <c r="F158" i="1"/>
  <c r="G158" i="1" s="1"/>
  <c r="F157" i="1"/>
  <c r="G157" i="1" s="1"/>
  <c r="F156" i="1"/>
  <c r="G156" i="1" s="1"/>
  <c r="F155" i="1"/>
  <c r="G155" i="1" s="1"/>
  <c r="F154" i="1"/>
  <c r="G154" i="1" s="1"/>
  <c r="F153" i="1"/>
  <c r="G153" i="1" s="1"/>
  <c r="F152" i="1"/>
  <c r="G152" i="1" s="1"/>
  <c r="F151" i="1"/>
  <c r="G151" i="1" s="1"/>
  <c r="F150" i="1"/>
  <c r="G150" i="1" s="1"/>
  <c r="F149" i="1"/>
  <c r="G149" i="1" s="1"/>
  <c r="F148" i="1"/>
  <c r="G148" i="1" s="1"/>
  <c r="F147" i="1"/>
  <c r="G147" i="1" s="1"/>
  <c r="F146" i="1"/>
  <c r="G146" i="1" s="1"/>
  <c r="F145" i="1"/>
  <c r="G145" i="1" s="1"/>
  <c r="F144" i="1"/>
  <c r="G144" i="1" s="1"/>
  <c r="F143" i="1"/>
  <c r="G143" i="1" s="1"/>
  <c r="F142" i="1"/>
  <c r="G142" i="1" s="1"/>
  <c r="F141" i="1"/>
  <c r="G141" i="1" s="1"/>
  <c r="F140" i="1"/>
  <c r="G140" i="1" s="1"/>
  <c r="F139" i="1"/>
  <c r="G139" i="1" s="1"/>
  <c r="F138" i="1"/>
  <c r="G138" i="1" s="1"/>
  <c r="F137" i="1"/>
  <c r="G137" i="1" s="1"/>
  <c r="F136" i="1"/>
  <c r="G136" i="1" s="1"/>
  <c r="F135" i="1"/>
  <c r="G135" i="1" s="1"/>
  <c r="F134" i="1"/>
  <c r="G134" i="1" s="1"/>
  <c r="F133" i="1"/>
  <c r="G133" i="1" s="1"/>
  <c r="F132" i="1"/>
  <c r="G132" i="1" s="1"/>
  <c r="F131" i="1"/>
  <c r="G131" i="1" s="1"/>
  <c r="F130" i="1"/>
  <c r="G130" i="1" s="1"/>
  <c r="F129" i="1"/>
  <c r="G129" i="1" s="1"/>
  <c r="F128" i="1"/>
  <c r="G128" i="1" s="1"/>
  <c r="F127" i="1"/>
  <c r="G127" i="1" s="1"/>
  <c r="F126" i="1"/>
  <c r="G126" i="1" s="1"/>
  <c r="F125" i="1"/>
  <c r="G125" i="1" s="1"/>
  <c r="F124" i="1"/>
  <c r="G124" i="1" s="1"/>
  <c r="F123" i="1"/>
  <c r="G123" i="1" s="1"/>
  <c r="F122" i="1"/>
  <c r="G122" i="1" s="1"/>
  <c r="F121" i="1"/>
  <c r="G121" i="1" s="1"/>
  <c r="F120" i="1"/>
  <c r="G120" i="1" s="1"/>
  <c r="F119" i="1"/>
  <c r="G119" i="1" s="1"/>
  <c r="F118" i="1"/>
  <c r="G118" i="1" s="1"/>
  <c r="F117" i="1"/>
  <c r="G117" i="1" s="1"/>
  <c r="F116" i="1"/>
  <c r="G116" i="1" s="1"/>
  <c r="F115" i="1"/>
  <c r="G115" i="1" s="1"/>
  <c r="F114" i="1"/>
  <c r="G114" i="1" s="1"/>
  <c r="F113" i="1"/>
  <c r="G113" i="1" s="1"/>
  <c r="F112" i="1"/>
  <c r="G112" i="1" s="1"/>
  <c r="F111" i="1"/>
  <c r="G111" i="1" s="1"/>
  <c r="F110" i="1"/>
  <c r="G110" i="1" s="1"/>
  <c r="F109" i="1"/>
  <c r="G109" i="1" s="1"/>
  <c r="F108" i="1"/>
  <c r="G108" i="1" s="1"/>
  <c r="F107" i="1"/>
  <c r="G107" i="1" s="1"/>
  <c r="F106" i="1"/>
  <c r="G106" i="1" s="1"/>
  <c r="F105" i="1"/>
  <c r="G105" i="1" s="1"/>
  <c r="F104" i="1"/>
  <c r="G104" i="1" s="1"/>
  <c r="F103" i="1"/>
  <c r="G103" i="1" s="1"/>
  <c r="F102" i="1"/>
  <c r="G102" i="1" s="1"/>
  <c r="F101" i="1"/>
  <c r="G101" i="1" s="1"/>
  <c r="F100" i="1"/>
  <c r="G100" i="1" s="1"/>
  <c r="F99" i="1"/>
  <c r="G99" i="1" s="1"/>
  <c r="F98" i="1"/>
  <c r="G98" i="1" s="1"/>
  <c r="F97" i="1"/>
  <c r="G97" i="1" s="1"/>
  <c r="F96" i="1"/>
  <c r="G96" i="1" s="1"/>
  <c r="F95" i="1"/>
  <c r="G95" i="1" s="1"/>
  <c r="F94" i="1"/>
  <c r="G94" i="1" s="1"/>
  <c r="F93" i="1"/>
  <c r="G93" i="1" s="1"/>
  <c r="F92" i="1"/>
  <c r="G92" i="1" s="1"/>
  <c r="F91" i="1"/>
  <c r="G91" i="1" s="1"/>
  <c r="F90" i="1"/>
  <c r="G90" i="1" s="1"/>
  <c r="F89" i="1"/>
  <c r="G89" i="1" s="1"/>
  <c r="F88" i="1"/>
  <c r="G88" i="1" s="1"/>
  <c r="F87" i="1"/>
  <c r="G87" i="1" s="1"/>
  <c r="F86" i="1"/>
  <c r="G86" i="1" s="1"/>
  <c r="F85" i="1"/>
  <c r="G85" i="1" s="1"/>
  <c r="F84" i="1"/>
  <c r="G84" i="1" s="1"/>
  <c r="F83" i="1"/>
  <c r="G83" i="1" s="1"/>
  <c r="F82" i="1"/>
  <c r="G82" i="1" s="1"/>
  <c r="F81" i="1"/>
  <c r="G81" i="1" s="1"/>
  <c r="F80" i="1"/>
  <c r="G80" i="1" s="1"/>
  <c r="F79" i="1"/>
  <c r="G79" i="1" s="1"/>
  <c r="F78" i="1"/>
  <c r="G78" i="1" s="1"/>
  <c r="F77" i="1"/>
  <c r="G77" i="1" s="1"/>
  <c r="F76" i="1"/>
  <c r="G76" i="1" s="1"/>
  <c r="F75" i="1"/>
  <c r="G75" i="1" s="1"/>
  <c r="F74" i="1"/>
  <c r="G74" i="1" s="1"/>
  <c r="F73" i="1"/>
  <c r="G73" i="1" s="1"/>
  <c r="F72" i="1"/>
  <c r="G72" i="1" s="1"/>
  <c r="F71" i="1"/>
  <c r="G71" i="1" s="1"/>
  <c r="F70" i="1"/>
  <c r="G70" i="1" s="1"/>
  <c r="F69" i="1"/>
  <c r="G69" i="1" s="1"/>
  <c r="F68" i="1"/>
  <c r="G68" i="1" s="1"/>
  <c r="F67" i="1"/>
  <c r="G67" i="1" s="1"/>
  <c r="F66" i="1"/>
  <c r="G66" i="1" s="1"/>
  <c r="F65" i="1"/>
  <c r="G65" i="1" s="1"/>
  <c r="F64" i="1"/>
  <c r="G64" i="1" s="1"/>
  <c r="F63" i="1"/>
  <c r="G63" i="1" s="1"/>
  <c r="F62" i="1"/>
  <c r="G62" i="1" s="1"/>
  <c r="F61" i="1"/>
  <c r="G61" i="1" s="1"/>
  <c r="F60" i="1"/>
  <c r="G60" i="1" s="1"/>
  <c r="F59" i="1"/>
  <c r="G59" i="1" s="1"/>
  <c r="F58" i="1"/>
  <c r="G58" i="1" s="1"/>
  <c r="F57" i="1"/>
  <c r="G57" i="1" s="1"/>
  <c r="F56" i="1"/>
  <c r="G56" i="1" s="1"/>
  <c r="F55" i="1"/>
  <c r="G55" i="1" s="1"/>
  <c r="F54" i="1"/>
  <c r="G54" i="1" s="1"/>
  <c r="F53" i="1"/>
  <c r="G53" i="1" s="1"/>
  <c r="F52" i="1"/>
  <c r="G52" i="1" s="1"/>
  <c r="F51" i="1"/>
  <c r="G51" i="1" s="1"/>
  <c r="F50" i="1"/>
  <c r="G50" i="1" s="1"/>
  <c r="F49" i="1"/>
  <c r="G49" i="1" s="1"/>
  <c r="F48" i="1"/>
  <c r="G48" i="1" s="1"/>
  <c r="F47" i="1"/>
  <c r="G47" i="1" s="1"/>
  <c r="F46" i="1"/>
  <c r="G46" i="1" s="1"/>
  <c r="F45" i="1"/>
  <c r="G45" i="1" s="1"/>
  <c r="F44" i="1"/>
  <c r="G44" i="1" s="1"/>
  <c r="F43" i="1"/>
  <c r="G43" i="1" s="1"/>
  <c r="F42" i="1"/>
  <c r="G42" i="1" s="1"/>
  <c r="F41" i="1"/>
  <c r="G41" i="1" s="1"/>
  <c r="F40" i="1"/>
  <c r="G40" i="1" s="1"/>
  <c r="F39" i="1"/>
  <c r="G39" i="1" s="1"/>
  <c r="F38" i="1"/>
  <c r="G38" i="1" s="1"/>
  <c r="F37" i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5" i="1"/>
  <c r="W20" i="1" l="1"/>
  <c r="Y19" i="1"/>
  <c r="X19" i="1"/>
  <c r="Z10" i="3"/>
  <c r="AA9" i="3"/>
  <c r="AB9" i="3"/>
  <c r="L20" i="1"/>
  <c r="H16" i="1"/>
  <c r="L23" i="1"/>
  <c r="L19" i="1"/>
  <c r="L21" i="1"/>
  <c r="L17" i="1"/>
  <c r="H17" i="1" l="1"/>
  <c r="J16" i="1"/>
  <c r="I16" i="1"/>
  <c r="W21" i="1"/>
  <c r="Y20" i="1"/>
  <c r="X20" i="1"/>
  <c r="Z11" i="3"/>
  <c r="AA10" i="3"/>
  <c r="AB10" i="3" s="1"/>
  <c r="H18" i="1" l="1"/>
  <c r="I17" i="1"/>
  <c r="J17" i="1"/>
  <c r="W22" i="1"/>
  <c r="Y21" i="1"/>
  <c r="X21" i="1"/>
  <c r="Z12" i="3"/>
  <c r="AA11" i="3"/>
  <c r="AB11" i="3"/>
  <c r="H19" i="1" l="1"/>
  <c r="J18" i="1"/>
  <c r="I18" i="1"/>
  <c r="W23" i="1"/>
  <c r="Y22" i="1"/>
  <c r="X22" i="1"/>
  <c r="AA12" i="3"/>
  <c r="AB12" i="3"/>
  <c r="Z13" i="3"/>
  <c r="H20" i="1" l="1"/>
  <c r="I19" i="1"/>
  <c r="J19" i="1"/>
  <c r="W24" i="1"/>
  <c r="X23" i="1"/>
  <c r="Y23" i="1"/>
  <c r="AA13" i="3"/>
  <c r="AB13" i="3" s="1"/>
  <c r="Z14" i="3"/>
  <c r="H21" i="1" l="1"/>
  <c r="J20" i="1"/>
  <c r="I20" i="1"/>
  <c r="W25" i="1"/>
  <c r="Y24" i="1"/>
  <c r="X24" i="1"/>
  <c r="AA14" i="3"/>
  <c r="AB14" i="3" s="1"/>
  <c r="Z15" i="3"/>
  <c r="H22" i="1" l="1"/>
  <c r="I21" i="1"/>
  <c r="J21" i="1"/>
  <c r="W26" i="1"/>
  <c r="Y25" i="1"/>
  <c r="X25" i="1"/>
  <c r="Z16" i="3"/>
  <c r="AA15" i="3"/>
  <c r="AB15" i="3" s="1"/>
  <c r="H23" i="1" l="1"/>
  <c r="I22" i="1"/>
  <c r="J22" i="1"/>
  <c r="W27" i="1"/>
  <c r="X26" i="1"/>
  <c r="Y26" i="1"/>
  <c r="Z17" i="3"/>
  <c r="AA16" i="3"/>
  <c r="AB16" i="3" s="1"/>
  <c r="H24" i="1" l="1"/>
  <c r="I23" i="1"/>
  <c r="J23" i="1"/>
  <c r="W28" i="1"/>
  <c r="X27" i="1"/>
  <c r="Y27" i="1"/>
  <c r="Z18" i="3"/>
  <c r="AA17" i="3"/>
  <c r="AB17" i="3" s="1"/>
  <c r="H25" i="1" l="1"/>
  <c r="J24" i="1"/>
  <c r="I24" i="1"/>
  <c r="W29" i="1"/>
  <c r="Y28" i="1"/>
  <c r="X28" i="1"/>
  <c r="AA18" i="3"/>
  <c r="AB18" i="3" s="1"/>
  <c r="Z19" i="3"/>
  <c r="H26" i="1" l="1"/>
  <c r="J25" i="1"/>
  <c r="I25" i="1"/>
  <c r="W30" i="1"/>
  <c r="X29" i="1"/>
  <c r="Y29" i="1"/>
  <c r="Z20" i="3"/>
  <c r="AA19" i="3"/>
  <c r="AB19" i="3" s="1"/>
  <c r="H27" i="1" l="1"/>
  <c r="I26" i="1"/>
  <c r="J26" i="1"/>
  <c r="W31" i="1"/>
  <c r="Y30" i="1"/>
  <c r="X30" i="1"/>
  <c r="AA20" i="3"/>
  <c r="AB20" i="3" s="1"/>
  <c r="Z21" i="3"/>
  <c r="H28" i="1" l="1"/>
  <c r="I27" i="1"/>
  <c r="J27" i="1"/>
  <c r="W32" i="1"/>
  <c r="Y31" i="1"/>
  <c r="X31" i="1"/>
  <c r="AA21" i="3"/>
  <c r="AB21" i="3" s="1"/>
  <c r="Z22" i="3"/>
  <c r="H29" i="1" l="1"/>
  <c r="J28" i="1"/>
  <c r="I28" i="1"/>
  <c r="W33" i="1"/>
  <c r="Y32" i="1"/>
  <c r="X32" i="1"/>
  <c r="AA22" i="3"/>
  <c r="AB22" i="3" s="1"/>
  <c r="Z23" i="3"/>
  <c r="H30" i="1" l="1"/>
  <c r="I29" i="1"/>
  <c r="J29" i="1"/>
  <c r="W34" i="1"/>
  <c r="Y33" i="1"/>
  <c r="X33" i="1"/>
  <c r="Z24" i="3"/>
  <c r="AA23" i="3"/>
  <c r="AB23" i="3" s="1"/>
  <c r="H31" i="1" l="1"/>
  <c r="J30" i="1"/>
  <c r="I30" i="1"/>
  <c r="W35" i="1"/>
  <c r="X34" i="1"/>
  <c r="Y34" i="1"/>
  <c r="AA24" i="3"/>
  <c r="AB24" i="3" s="1"/>
  <c r="Z25" i="3"/>
  <c r="H32" i="1" l="1"/>
  <c r="I31" i="1"/>
  <c r="J31" i="1"/>
  <c r="W36" i="1"/>
  <c r="X35" i="1"/>
  <c r="Y35" i="1"/>
  <c r="AA25" i="3"/>
  <c r="AB25" i="3" s="1"/>
  <c r="Z26" i="3"/>
  <c r="H33" i="1" l="1"/>
  <c r="I32" i="1"/>
  <c r="J32" i="1"/>
  <c r="W37" i="1"/>
  <c r="Y36" i="1"/>
  <c r="X36" i="1"/>
  <c r="AB26" i="3"/>
  <c r="AA26" i="3"/>
  <c r="Z27" i="3"/>
  <c r="H34" i="1" l="1"/>
  <c r="J33" i="1"/>
  <c r="I33" i="1"/>
  <c r="W38" i="1"/>
  <c r="Y37" i="1"/>
  <c r="X37" i="1"/>
  <c r="Z28" i="3"/>
  <c r="AA27" i="3"/>
  <c r="AB27" i="3" s="1"/>
  <c r="H35" i="1" l="1"/>
  <c r="J34" i="1"/>
  <c r="I34" i="1"/>
  <c r="W39" i="1"/>
  <c r="Y38" i="1"/>
  <c r="X38" i="1"/>
  <c r="Z29" i="3"/>
  <c r="AA28" i="3"/>
  <c r="AB28" i="3" s="1"/>
  <c r="H36" i="1" l="1"/>
  <c r="I35" i="1"/>
  <c r="J35" i="1"/>
  <c r="W40" i="1"/>
  <c r="X39" i="1"/>
  <c r="Y39" i="1"/>
  <c r="Z30" i="3"/>
  <c r="AA29" i="3"/>
  <c r="AB29" i="3" s="1"/>
  <c r="H37" i="1" l="1"/>
  <c r="I36" i="1"/>
  <c r="J36" i="1"/>
  <c r="W41" i="1"/>
  <c r="X40" i="1"/>
  <c r="Y40" i="1"/>
  <c r="AA30" i="3"/>
  <c r="Z31" i="3"/>
  <c r="AB30" i="3"/>
  <c r="H38" i="1" l="1"/>
  <c r="I37" i="1"/>
  <c r="J37" i="1"/>
  <c r="W42" i="1"/>
  <c r="X41" i="1"/>
  <c r="Y41" i="1"/>
  <c r="Z32" i="3"/>
  <c r="AA31" i="3"/>
  <c r="AB31" i="3" s="1"/>
  <c r="H39" i="1" l="1"/>
  <c r="J38" i="1"/>
  <c r="I38" i="1"/>
  <c r="W43" i="1"/>
  <c r="Y42" i="1"/>
  <c r="X42" i="1"/>
  <c r="AB32" i="3"/>
  <c r="AA32" i="3"/>
  <c r="Z33" i="3"/>
  <c r="H40" i="1" l="1"/>
  <c r="I39" i="1"/>
  <c r="J39" i="1"/>
  <c r="W44" i="1"/>
  <c r="X43" i="1"/>
  <c r="Y43" i="1"/>
  <c r="AB33" i="3"/>
  <c r="AA33" i="3"/>
  <c r="Z34" i="3"/>
  <c r="H41" i="1" l="1"/>
  <c r="J40" i="1"/>
  <c r="I40" i="1"/>
  <c r="W45" i="1"/>
  <c r="Y44" i="1"/>
  <c r="X44" i="1"/>
  <c r="AA34" i="3"/>
  <c r="AB34" i="3" s="1"/>
  <c r="Z35" i="3"/>
  <c r="H42" i="1" l="1"/>
  <c r="I41" i="1"/>
  <c r="J41" i="1"/>
  <c r="W46" i="1"/>
  <c r="Y45" i="1"/>
  <c r="X45" i="1"/>
  <c r="Z36" i="3"/>
  <c r="AA35" i="3"/>
  <c r="AB35" i="3" s="1"/>
  <c r="H43" i="1" l="1"/>
  <c r="J42" i="1"/>
  <c r="I42" i="1"/>
  <c r="W47" i="1"/>
  <c r="Y46" i="1"/>
  <c r="X46" i="1"/>
  <c r="AB36" i="3"/>
  <c r="AA36" i="3"/>
  <c r="Z37" i="3"/>
  <c r="H44" i="1" l="1"/>
  <c r="I43" i="1"/>
  <c r="J43" i="1"/>
  <c r="W48" i="1"/>
  <c r="X47" i="1"/>
  <c r="Y47" i="1"/>
  <c r="AA37" i="3"/>
  <c r="AB37" i="3" s="1"/>
  <c r="Z38" i="3"/>
  <c r="H45" i="1" l="1"/>
  <c r="I44" i="1"/>
  <c r="J44" i="1"/>
  <c r="W49" i="1"/>
  <c r="Y48" i="1"/>
  <c r="X48" i="1"/>
  <c r="AB38" i="3"/>
  <c r="AA38" i="3"/>
  <c r="Z39" i="3"/>
  <c r="H46" i="1" l="1"/>
  <c r="I45" i="1"/>
  <c r="J45" i="1"/>
  <c r="W50" i="1"/>
  <c r="Y49" i="1"/>
  <c r="X49" i="1"/>
  <c r="Z40" i="3"/>
  <c r="AA39" i="3"/>
  <c r="AB39" i="3" s="1"/>
  <c r="H47" i="1" l="1"/>
  <c r="I46" i="1"/>
  <c r="J46" i="1"/>
  <c r="W51" i="1"/>
  <c r="Y50" i="1"/>
  <c r="X50" i="1"/>
  <c r="AA40" i="3"/>
  <c r="AB40" i="3" s="1"/>
  <c r="Z41" i="3"/>
  <c r="H48" i="1" l="1"/>
  <c r="I47" i="1"/>
  <c r="J47" i="1"/>
  <c r="W52" i="1"/>
  <c r="Y51" i="1"/>
  <c r="X51" i="1"/>
  <c r="Z42" i="3"/>
  <c r="AA41" i="3"/>
  <c r="AB41" i="3" s="1"/>
  <c r="H49" i="1" l="1"/>
  <c r="J48" i="1"/>
  <c r="I48" i="1"/>
  <c r="W53" i="1"/>
  <c r="X52" i="1"/>
  <c r="Y52" i="1"/>
  <c r="AA42" i="3"/>
  <c r="AB42" i="3" s="1"/>
  <c r="Z43" i="3"/>
  <c r="H50" i="1" l="1"/>
  <c r="I49" i="1"/>
  <c r="J49" i="1"/>
  <c r="W54" i="1"/>
  <c r="X53" i="1"/>
  <c r="Y53" i="1"/>
  <c r="Z44" i="3"/>
  <c r="AA43" i="3"/>
  <c r="AB43" i="3" s="1"/>
  <c r="H51" i="1" l="1"/>
  <c r="I50" i="1"/>
  <c r="J50" i="1"/>
  <c r="W55" i="1"/>
  <c r="Y54" i="1"/>
  <c r="X54" i="1"/>
  <c r="AA44" i="3"/>
  <c r="AB44" i="3" s="1"/>
  <c r="Z45" i="3"/>
  <c r="H52" i="1" l="1"/>
  <c r="J51" i="1"/>
  <c r="I51" i="1"/>
  <c r="W56" i="1"/>
  <c r="Y55" i="1"/>
  <c r="X55" i="1"/>
  <c r="Z46" i="3"/>
  <c r="AA45" i="3"/>
  <c r="AB45" i="3"/>
  <c r="H53" i="1" l="1"/>
  <c r="J52" i="1"/>
  <c r="I52" i="1"/>
  <c r="W57" i="1"/>
  <c r="Y56" i="1"/>
  <c r="X56" i="1"/>
  <c r="AA46" i="3"/>
  <c r="AB46" i="3" s="1"/>
  <c r="Z47" i="3"/>
  <c r="H54" i="1" l="1"/>
  <c r="I53" i="1"/>
  <c r="J53" i="1"/>
  <c r="W58" i="1"/>
  <c r="Y57" i="1"/>
  <c r="X57" i="1"/>
  <c r="Z48" i="3"/>
  <c r="AA47" i="3"/>
  <c r="AB47" i="3" s="1"/>
  <c r="H55" i="1" l="1"/>
  <c r="J54" i="1"/>
  <c r="I54" i="1"/>
  <c r="W59" i="1"/>
  <c r="Y58" i="1"/>
  <c r="X58" i="1"/>
  <c r="AA48" i="3"/>
  <c r="AB48" i="3" s="1"/>
  <c r="Z49" i="3"/>
  <c r="H56" i="1" l="1"/>
  <c r="I55" i="1"/>
  <c r="J55" i="1"/>
  <c r="W60" i="1"/>
  <c r="X59" i="1"/>
  <c r="Y59" i="1"/>
  <c r="Z50" i="3"/>
  <c r="AA49" i="3"/>
  <c r="AB49" i="3" s="1"/>
  <c r="H57" i="1" l="1"/>
  <c r="I56" i="1"/>
  <c r="J56" i="1"/>
  <c r="W61" i="1"/>
  <c r="X60" i="1"/>
  <c r="Y60" i="1"/>
  <c r="AA50" i="3"/>
  <c r="AB50" i="3" s="1"/>
  <c r="Z51" i="3"/>
  <c r="H58" i="1" l="1"/>
  <c r="J57" i="1"/>
  <c r="I57" i="1"/>
  <c r="W62" i="1"/>
  <c r="Y61" i="1"/>
  <c r="X61" i="1"/>
  <c r="Z52" i="3"/>
  <c r="AA51" i="3"/>
  <c r="AB51" i="3" s="1"/>
  <c r="H59" i="1" l="1"/>
  <c r="J58" i="1"/>
  <c r="I58" i="1"/>
  <c r="W63" i="1"/>
  <c r="X62" i="1"/>
  <c r="Y62" i="1"/>
  <c r="AA52" i="3"/>
  <c r="AB52" i="3" s="1"/>
  <c r="Z53" i="3"/>
  <c r="H60" i="1" l="1"/>
  <c r="I59" i="1"/>
  <c r="J59" i="1"/>
  <c r="W64" i="1"/>
  <c r="Y63" i="1"/>
  <c r="X63" i="1"/>
  <c r="Z54" i="3"/>
  <c r="AA53" i="3"/>
  <c r="AB53" i="3" s="1"/>
  <c r="H61" i="1" l="1"/>
  <c r="I60" i="1"/>
  <c r="J60" i="1"/>
  <c r="W65" i="1"/>
  <c r="Y64" i="1"/>
  <c r="X64" i="1"/>
  <c r="AA54" i="3"/>
  <c r="AB54" i="3" s="1"/>
  <c r="Z55" i="3"/>
  <c r="H62" i="1" l="1"/>
  <c r="I61" i="1"/>
  <c r="J61" i="1"/>
  <c r="W66" i="1"/>
  <c r="X65" i="1"/>
  <c r="Y65" i="1"/>
  <c r="Z56" i="3"/>
  <c r="AA55" i="3"/>
  <c r="AB55" i="3" s="1"/>
  <c r="H63" i="1" l="1"/>
  <c r="J62" i="1"/>
  <c r="I62" i="1"/>
  <c r="W67" i="1"/>
  <c r="Y66" i="1"/>
  <c r="X66" i="1"/>
  <c r="AA56" i="3"/>
  <c r="AB56" i="3" s="1"/>
  <c r="Z57" i="3"/>
  <c r="H64" i="1" l="1"/>
  <c r="I63" i="1"/>
  <c r="J63" i="1"/>
  <c r="W68" i="1"/>
  <c r="Y67" i="1"/>
  <c r="X67" i="1"/>
  <c r="Z58" i="3"/>
  <c r="AA57" i="3"/>
  <c r="AB57" i="3" s="1"/>
  <c r="H65" i="1" l="1"/>
  <c r="J64" i="1"/>
  <c r="I64" i="1"/>
  <c r="W69" i="1"/>
  <c r="Y68" i="1"/>
  <c r="X68" i="1"/>
  <c r="AA58" i="3"/>
  <c r="AB58" i="3" s="1"/>
  <c r="Z59" i="3"/>
  <c r="H66" i="1" l="1"/>
  <c r="I65" i="1"/>
  <c r="J65" i="1"/>
  <c r="W70" i="1"/>
  <c r="X69" i="1"/>
  <c r="Y69" i="1"/>
  <c r="Z60" i="3"/>
  <c r="AA59" i="3"/>
  <c r="AB59" i="3" s="1"/>
  <c r="H67" i="1" l="1"/>
  <c r="J66" i="1"/>
  <c r="I66" i="1"/>
  <c r="W71" i="1"/>
  <c r="Y70" i="1"/>
  <c r="X70" i="1"/>
  <c r="AA60" i="3"/>
  <c r="AB60" i="3" s="1"/>
  <c r="Z61" i="3"/>
  <c r="H68" i="1" l="1"/>
  <c r="I67" i="1"/>
  <c r="J67" i="1"/>
  <c r="W72" i="1"/>
  <c r="X71" i="1"/>
  <c r="Y71" i="1"/>
  <c r="Z62" i="3"/>
  <c r="AA61" i="3"/>
  <c r="AB61" i="3" s="1"/>
  <c r="H69" i="1" l="1"/>
  <c r="J68" i="1"/>
  <c r="I68" i="1"/>
  <c r="W73" i="1"/>
  <c r="X72" i="1"/>
  <c r="Y72" i="1"/>
  <c r="AB62" i="3"/>
  <c r="AA62" i="3"/>
  <c r="Z63" i="3"/>
  <c r="H70" i="1" l="1"/>
  <c r="I69" i="1"/>
  <c r="J69" i="1"/>
  <c r="W74" i="1"/>
  <c r="X73" i="1"/>
  <c r="Y73" i="1"/>
  <c r="Z64" i="3"/>
  <c r="AA63" i="3"/>
  <c r="AB63" i="3" s="1"/>
  <c r="H71" i="1" l="1"/>
  <c r="I70" i="1"/>
  <c r="J70" i="1"/>
  <c r="W75" i="1"/>
  <c r="Y74" i="1"/>
  <c r="X74" i="1"/>
  <c r="AA64" i="3"/>
  <c r="AB64" i="3" s="1"/>
  <c r="Z65" i="3"/>
  <c r="H72" i="1" l="1"/>
  <c r="I71" i="1"/>
  <c r="J71" i="1"/>
  <c r="W76" i="1"/>
  <c r="Y75" i="1"/>
  <c r="X75" i="1"/>
  <c r="Z66" i="3"/>
  <c r="AA65" i="3"/>
  <c r="AB65" i="3" s="1"/>
  <c r="H73" i="1" l="1"/>
  <c r="I72" i="1"/>
  <c r="J72" i="1"/>
  <c r="W77" i="1"/>
  <c r="Y76" i="1"/>
  <c r="X76" i="1"/>
  <c r="AB66" i="3"/>
  <c r="AA66" i="3"/>
  <c r="Z67" i="3"/>
  <c r="H74" i="1" l="1"/>
  <c r="I73" i="1"/>
  <c r="J73" i="1"/>
  <c r="W78" i="1"/>
  <c r="X77" i="1"/>
  <c r="Y77" i="1"/>
  <c r="Z68" i="3"/>
  <c r="AA67" i="3"/>
  <c r="AB67" i="3" s="1"/>
  <c r="H75" i="1" l="1"/>
  <c r="J74" i="1"/>
  <c r="I74" i="1"/>
  <c r="W79" i="1"/>
  <c r="Y78" i="1"/>
  <c r="X78" i="1"/>
  <c r="AB68" i="3"/>
  <c r="AA68" i="3"/>
  <c r="Z69" i="3"/>
  <c r="H76" i="1" l="1"/>
  <c r="J75" i="1"/>
  <c r="I75" i="1"/>
  <c r="W80" i="1"/>
  <c r="Y79" i="1"/>
  <c r="X79" i="1"/>
  <c r="Z70" i="3"/>
  <c r="AA69" i="3"/>
  <c r="AB69" i="3" s="1"/>
  <c r="H77" i="1" l="1"/>
  <c r="J76" i="1"/>
  <c r="I76" i="1"/>
  <c r="W81" i="1"/>
  <c r="Y80" i="1"/>
  <c r="X80" i="1"/>
  <c r="AA70" i="3"/>
  <c r="AB70" i="3" s="1"/>
  <c r="Z71" i="3"/>
  <c r="H78" i="1" l="1"/>
  <c r="I77" i="1"/>
  <c r="J77" i="1"/>
  <c r="W82" i="1"/>
  <c r="Y81" i="1"/>
  <c r="X81" i="1"/>
  <c r="Z72" i="3"/>
  <c r="AB71" i="3"/>
  <c r="AA71" i="3"/>
  <c r="H79" i="1" l="1"/>
  <c r="J78" i="1"/>
  <c r="I78" i="1"/>
  <c r="W83" i="1"/>
  <c r="Y82" i="1"/>
  <c r="X82" i="1"/>
  <c r="AA72" i="3"/>
  <c r="AB72" i="3" s="1"/>
  <c r="Z73" i="3"/>
  <c r="H80" i="1" l="1"/>
  <c r="I79" i="1"/>
  <c r="J79" i="1"/>
  <c r="W84" i="1"/>
  <c r="X83" i="1"/>
  <c r="Y83" i="1"/>
  <c r="Z74" i="3"/>
  <c r="AA73" i="3"/>
  <c r="AB73" i="3" s="1"/>
  <c r="H81" i="1" l="1"/>
  <c r="J80" i="1"/>
  <c r="I80" i="1"/>
  <c r="W85" i="1"/>
  <c r="Y84" i="1"/>
  <c r="X84" i="1"/>
  <c r="AA74" i="3"/>
  <c r="AB74" i="3" s="1"/>
  <c r="Z75" i="3"/>
  <c r="H82" i="1" l="1"/>
  <c r="J81" i="1"/>
  <c r="I81" i="1"/>
  <c r="W86" i="1"/>
  <c r="Y85" i="1"/>
  <c r="X85" i="1"/>
  <c r="Z76" i="3"/>
  <c r="AA75" i="3"/>
  <c r="AB75" i="3" s="1"/>
  <c r="H83" i="1" l="1"/>
  <c r="J82" i="1"/>
  <c r="I82" i="1"/>
  <c r="W87" i="1"/>
  <c r="Y86" i="1"/>
  <c r="X86" i="1"/>
  <c r="AA76" i="3"/>
  <c r="AB76" i="3" s="1"/>
  <c r="Z77" i="3"/>
  <c r="H84" i="1" l="1"/>
  <c r="I83" i="1"/>
  <c r="J83" i="1"/>
  <c r="W88" i="1"/>
  <c r="Y87" i="1"/>
  <c r="X87" i="1"/>
  <c r="Z78" i="3"/>
  <c r="AA77" i="3"/>
  <c r="AB77" i="3" s="1"/>
  <c r="H85" i="1" l="1"/>
  <c r="I84" i="1"/>
  <c r="J84" i="1"/>
  <c r="W89" i="1"/>
  <c r="Y88" i="1"/>
  <c r="X88" i="1"/>
  <c r="AA78" i="3"/>
  <c r="AB78" i="3" s="1"/>
  <c r="Z79" i="3"/>
  <c r="H86" i="1" l="1"/>
  <c r="I85" i="1"/>
  <c r="J85" i="1"/>
  <c r="W90" i="1"/>
  <c r="X89" i="1"/>
  <c r="Y89" i="1"/>
  <c r="Z80" i="3"/>
  <c r="AA79" i="3"/>
  <c r="AB79" i="3" s="1"/>
  <c r="H87" i="1" l="1"/>
  <c r="I86" i="1"/>
  <c r="J86" i="1"/>
  <c r="W91" i="1"/>
  <c r="X90" i="1"/>
  <c r="Y90" i="1"/>
  <c r="AA80" i="3"/>
  <c r="AB80" i="3" s="1"/>
  <c r="Z81" i="3"/>
  <c r="H88" i="1" l="1"/>
  <c r="I87" i="1"/>
  <c r="J87" i="1"/>
  <c r="W92" i="1"/>
  <c r="Y91" i="1"/>
  <c r="X91" i="1"/>
  <c r="Z82" i="3"/>
  <c r="AA81" i="3"/>
  <c r="AB81" i="3" s="1"/>
  <c r="H89" i="1" l="1"/>
  <c r="J88" i="1"/>
  <c r="I88" i="1"/>
  <c r="W93" i="1"/>
  <c r="Y92" i="1"/>
  <c r="X92" i="1"/>
  <c r="AA82" i="3"/>
  <c r="AB82" i="3" s="1"/>
  <c r="Z83" i="3"/>
  <c r="H90" i="1" l="1"/>
  <c r="I89" i="1"/>
  <c r="J89" i="1"/>
  <c r="W94" i="1"/>
  <c r="Y93" i="1"/>
  <c r="X93" i="1"/>
  <c r="Z84" i="3"/>
  <c r="AA83" i="3"/>
  <c r="AB83" i="3" s="1"/>
  <c r="H91" i="1" l="1"/>
  <c r="J90" i="1"/>
  <c r="I90" i="1"/>
  <c r="W95" i="1"/>
  <c r="X94" i="1"/>
  <c r="Y94" i="1"/>
  <c r="AA84" i="3"/>
  <c r="AB84" i="3" s="1"/>
  <c r="Z85" i="3"/>
  <c r="H92" i="1" l="1"/>
  <c r="I91" i="1"/>
  <c r="J91" i="1"/>
  <c r="W96" i="1"/>
  <c r="X95" i="1"/>
  <c r="Y95" i="1"/>
  <c r="Z86" i="3"/>
  <c r="AA85" i="3"/>
  <c r="AB85" i="3" s="1"/>
  <c r="H93" i="1" l="1"/>
  <c r="I92" i="1"/>
  <c r="J92" i="1"/>
  <c r="W97" i="1"/>
  <c r="Y96" i="1"/>
  <c r="X96" i="1"/>
  <c r="AA86" i="3"/>
  <c r="AB86" i="3" s="1"/>
  <c r="Z87" i="3"/>
  <c r="H94" i="1" l="1"/>
  <c r="I93" i="1"/>
  <c r="J93" i="1"/>
  <c r="W98" i="1"/>
  <c r="Y97" i="1"/>
  <c r="X97" i="1"/>
  <c r="Z88" i="3"/>
  <c r="AA87" i="3"/>
  <c r="AB87" i="3" s="1"/>
  <c r="H95" i="1" l="1"/>
  <c r="J94" i="1"/>
  <c r="I94" i="1"/>
  <c r="W99" i="1"/>
  <c r="Y98" i="1"/>
  <c r="X98" i="1"/>
  <c r="AA88" i="3"/>
  <c r="AB88" i="3" s="1"/>
  <c r="Z89" i="3"/>
  <c r="H96" i="1" l="1"/>
  <c r="J95" i="1"/>
  <c r="I95" i="1"/>
  <c r="W100" i="1"/>
  <c r="Y99" i="1"/>
  <c r="X99" i="1"/>
  <c r="Z90" i="3"/>
  <c r="AA89" i="3"/>
  <c r="AB89" i="3" s="1"/>
  <c r="H97" i="1" l="1"/>
  <c r="J96" i="1"/>
  <c r="I96" i="1"/>
  <c r="W101" i="1"/>
  <c r="X100" i="1"/>
  <c r="Y100" i="1"/>
  <c r="AB90" i="3"/>
  <c r="AA90" i="3"/>
  <c r="Z91" i="3"/>
  <c r="H98" i="1" l="1"/>
  <c r="J97" i="1"/>
  <c r="I97" i="1"/>
  <c r="W102" i="1"/>
  <c r="X101" i="1"/>
  <c r="Y101" i="1"/>
  <c r="Z92" i="3"/>
  <c r="AA91" i="3"/>
  <c r="AB91" i="3" s="1"/>
  <c r="H99" i="1" l="1"/>
  <c r="J98" i="1"/>
  <c r="I98" i="1"/>
  <c r="W103" i="1"/>
  <c r="Y102" i="1"/>
  <c r="X102" i="1"/>
  <c r="AA92" i="3"/>
  <c r="AB92" i="3" s="1"/>
  <c r="Z93" i="3"/>
  <c r="H100" i="1" l="1"/>
  <c r="I99" i="1"/>
  <c r="J99" i="1"/>
  <c r="W104" i="1"/>
  <c r="Y103" i="1"/>
  <c r="X103" i="1"/>
  <c r="Z94" i="3"/>
  <c r="AA93" i="3"/>
  <c r="AB93" i="3"/>
  <c r="H101" i="1" l="1"/>
  <c r="J100" i="1"/>
  <c r="I100" i="1"/>
  <c r="W105" i="1"/>
  <c r="Y104" i="1"/>
  <c r="X104" i="1"/>
  <c r="AA94" i="3"/>
  <c r="AB94" i="3" s="1"/>
  <c r="Z95" i="3"/>
  <c r="H102" i="1" l="1"/>
  <c r="I101" i="1"/>
  <c r="J101" i="1"/>
  <c r="W106" i="1"/>
  <c r="Y105" i="1"/>
  <c r="X105" i="1"/>
  <c r="Z96" i="3"/>
  <c r="AA95" i="3"/>
  <c r="AB95" i="3" s="1"/>
  <c r="H103" i="1" l="1"/>
  <c r="J102" i="1"/>
  <c r="I102" i="1"/>
  <c r="W107" i="1"/>
  <c r="Y106" i="1"/>
  <c r="X106" i="1"/>
  <c r="AB96" i="3"/>
  <c r="AA96" i="3"/>
  <c r="Z97" i="3"/>
  <c r="H104" i="1" l="1"/>
  <c r="I103" i="1"/>
  <c r="J103" i="1"/>
  <c r="W108" i="1"/>
  <c r="X107" i="1"/>
  <c r="Y107" i="1"/>
  <c r="Z98" i="3"/>
  <c r="AA97" i="3"/>
  <c r="AB97" i="3" s="1"/>
  <c r="H105" i="1" l="1"/>
  <c r="J104" i="1"/>
  <c r="I104" i="1"/>
  <c r="W109" i="1"/>
  <c r="Y108" i="1"/>
  <c r="X108" i="1"/>
  <c r="AA98" i="3"/>
  <c r="AB98" i="3" s="1"/>
  <c r="Z99" i="3"/>
  <c r="H106" i="1" l="1"/>
  <c r="J105" i="1"/>
  <c r="I105" i="1"/>
  <c r="W110" i="1"/>
  <c r="Y109" i="1"/>
  <c r="X109" i="1"/>
  <c r="Z100" i="3"/>
  <c r="AA99" i="3"/>
  <c r="AB99" i="3" s="1"/>
  <c r="H107" i="1" l="1"/>
  <c r="J106" i="1"/>
  <c r="I106" i="1"/>
  <c r="W111" i="1"/>
  <c r="Y110" i="1"/>
  <c r="X110" i="1"/>
  <c r="AA100" i="3"/>
  <c r="AB100" i="3" s="1"/>
  <c r="Z101" i="3"/>
  <c r="H108" i="1" l="1"/>
  <c r="I107" i="1"/>
  <c r="J107" i="1"/>
  <c r="W112" i="1"/>
  <c r="Y111" i="1"/>
  <c r="X111" i="1"/>
  <c r="Z102" i="3"/>
  <c r="AA101" i="3"/>
  <c r="AB101" i="3" s="1"/>
  <c r="H109" i="1" l="1"/>
  <c r="I108" i="1"/>
  <c r="J108" i="1"/>
  <c r="W113" i="1"/>
  <c r="Y112" i="1"/>
  <c r="X112" i="1"/>
  <c r="AA102" i="3"/>
  <c r="AB102" i="3" s="1"/>
  <c r="Z103" i="3"/>
  <c r="H110" i="1" l="1"/>
  <c r="I109" i="1"/>
  <c r="J109" i="1"/>
  <c r="W114" i="1"/>
  <c r="X113" i="1"/>
  <c r="Y113" i="1"/>
  <c r="Z104" i="3"/>
  <c r="AA103" i="3"/>
  <c r="AB103" i="3" s="1"/>
  <c r="H111" i="1" l="1"/>
  <c r="J110" i="1"/>
  <c r="I110" i="1"/>
  <c r="W115" i="1"/>
  <c r="Y114" i="1"/>
  <c r="X114" i="1"/>
  <c r="AA104" i="3"/>
  <c r="AB104" i="3" s="1"/>
  <c r="Z105" i="3"/>
  <c r="H112" i="1" l="1"/>
  <c r="J111" i="1"/>
  <c r="I111" i="1"/>
  <c r="W116" i="1"/>
  <c r="Y115" i="1"/>
  <c r="X115" i="1"/>
  <c r="Z106" i="3"/>
  <c r="AA105" i="3"/>
  <c r="AB105" i="3" s="1"/>
  <c r="H113" i="1" l="1"/>
  <c r="J112" i="1"/>
  <c r="I112" i="1"/>
  <c r="W117" i="1"/>
  <c r="Y116" i="1"/>
  <c r="X116" i="1"/>
  <c r="AA106" i="3"/>
  <c r="AB106" i="3" s="1"/>
  <c r="Z107" i="3"/>
  <c r="H114" i="1" l="1"/>
  <c r="I113" i="1"/>
  <c r="J113" i="1"/>
  <c r="W118" i="1"/>
  <c r="Y117" i="1"/>
  <c r="X117" i="1"/>
  <c r="Z108" i="3"/>
  <c r="AA107" i="3"/>
  <c r="AB107" i="3"/>
  <c r="H115" i="1" l="1"/>
  <c r="J114" i="1"/>
  <c r="I114" i="1"/>
  <c r="W119" i="1"/>
  <c r="Y118" i="1"/>
  <c r="X118" i="1"/>
  <c r="AA108" i="3"/>
  <c r="AB108" i="3" s="1"/>
  <c r="Z109" i="3"/>
  <c r="H116" i="1" l="1"/>
  <c r="I115" i="1"/>
  <c r="J115" i="1"/>
  <c r="W120" i="1"/>
  <c r="X119" i="1"/>
  <c r="Y119" i="1"/>
  <c r="Z110" i="3"/>
  <c r="AA109" i="3"/>
  <c r="AB109" i="3" s="1"/>
  <c r="H117" i="1" l="1"/>
  <c r="I116" i="1"/>
  <c r="J116" i="1"/>
  <c r="W121" i="1"/>
  <c r="Y120" i="1"/>
  <c r="X120" i="1"/>
  <c r="AA110" i="3"/>
  <c r="AB110" i="3" s="1"/>
  <c r="Z111" i="3"/>
  <c r="H118" i="1" l="1"/>
  <c r="I117" i="1"/>
  <c r="J117" i="1"/>
  <c r="W122" i="1"/>
  <c r="Y121" i="1"/>
  <c r="X121" i="1"/>
  <c r="Z112" i="3"/>
  <c r="AA111" i="3"/>
  <c r="AB111" i="3" s="1"/>
  <c r="H119" i="1" l="1"/>
  <c r="I118" i="1"/>
  <c r="J118" i="1"/>
  <c r="W123" i="1"/>
  <c r="X122" i="1"/>
  <c r="Y122" i="1"/>
  <c r="AA112" i="3"/>
  <c r="AB112" i="3" s="1"/>
  <c r="Z113" i="3"/>
  <c r="H120" i="1" l="1"/>
  <c r="I119" i="1"/>
  <c r="J119" i="1"/>
  <c r="W124" i="1"/>
  <c r="Y123" i="1"/>
  <c r="X123" i="1"/>
  <c r="Z114" i="3"/>
  <c r="AA113" i="3"/>
  <c r="AB113" i="3" s="1"/>
  <c r="H121" i="1" l="1"/>
  <c r="I120" i="1"/>
  <c r="J120" i="1"/>
  <c r="W125" i="1"/>
  <c r="Y124" i="1"/>
  <c r="X124" i="1"/>
  <c r="AA114" i="3"/>
  <c r="AB114" i="3" s="1"/>
  <c r="Z115" i="3"/>
  <c r="H122" i="1" l="1"/>
  <c r="I121" i="1"/>
  <c r="J121" i="1"/>
  <c r="W126" i="1"/>
  <c r="X125" i="1"/>
  <c r="Y125" i="1"/>
  <c r="Z116" i="3"/>
  <c r="AA115" i="3"/>
  <c r="AB115" i="3" s="1"/>
  <c r="H123" i="1" l="1"/>
  <c r="J122" i="1"/>
  <c r="I122" i="1"/>
  <c r="W127" i="1"/>
  <c r="Y126" i="1"/>
  <c r="X126" i="1"/>
  <c r="AA116" i="3"/>
  <c r="AB116" i="3" s="1"/>
  <c r="Z117" i="3"/>
  <c r="H124" i="1" l="1"/>
  <c r="J123" i="1"/>
  <c r="I123" i="1"/>
  <c r="W128" i="1"/>
  <c r="Y127" i="1"/>
  <c r="X127" i="1"/>
  <c r="Z118" i="3"/>
  <c r="AA117" i="3"/>
  <c r="AB117" i="3" s="1"/>
  <c r="H125" i="1" l="1"/>
  <c r="J124" i="1"/>
  <c r="I124" i="1"/>
  <c r="W129" i="1"/>
  <c r="Y128" i="1"/>
  <c r="X128" i="1"/>
  <c r="AA118" i="3"/>
  <c r="AB118" i="3" s="1"/>
  <c r="Z119" i="3"/>
  <c r="H126" i="1" l="1"/>
  <c r="I125" i="1"/>
  <c r="J125" i="1"/>
  <c r="W130" i="1"/>
  <c r="Y129" i="1"/>
  <c r="X129" i="1"/>
  <c r="Z120" i="3"/>
  <c r="AA119" i="3"/>
  <c r="AB119" i="3" s="1"/>
  <c r="H127" i="1" l="1"/>
  <c r="J126" i="1"/>
  <c r="I126" i="1"/>
  <c r="W131" i="1"/>
  <c r="X130" i="1"/>
  <c r="Y130" i="1"/>
  <c r="AA120" i="3"/>
  <c r="AB120" i="3" s="1"/>
  <c r="Z121" i="3"/>
  <c r="H128" i="1" l="1"/>
  <c r="I127" i="1"/>
  <c r="J127" i="1"/>
  <c r="W132" i="1"/>
  <c r="X131" i="1"/>
  <c r="Y131" i="1"/>
  <c r="Z122" i="3"/>
  <c r="AA121" i="3"/>
  <c r="AB121" i="3" s="1"/>
  <c r="H129" i="1" l="1"/>
  <c r="J128" i="1"/>
  <c r="I128" i="1"/>
  <c r="W133" i="1"/>
  <c r="X132" i="1"/>
  <c r="Y132" i="1"/>
  <c r="AA122" i="3"/>
  <c r="AB122" i="3" s="1"/>
  <c r="Z123" i="3"/>
  <c r="H130" i="1" l="1"/>
  <c r="J129" i="1"/>
  <c r="I129" i="1"/>
  <c r="W134" i="1"/>
  <c r="X133" i="1"/>
  <c r="Y133" i="1"/>
  <c r="Z124" i="3"/>
  <c r="AA123" i="3"/>
  <c r="AB123" i="3" s="1"/>
  <c r="H131" i="1" l="1"/>
  <c r="I130" i="1"/>
  <c r="J130" i="1"/>
  <c r="W135" i="1"/>
  <c r="Y134" i="1"/>
  <c r="X134" i="1"/>
  <c r="AA124" i="3"/>
  <c r="AB124" i="3" s="1"/>
  <c r="Z125" i="3"/>
  <c r="H132" i="1" l="1"/>
  <c r="I131" i="1"/>
  <c r="J131" i="1"/>
  <c r="W136" i="1"/>
  <c r="Y135" i="1"/>
  <c r="X135" i="1"/>
  <c r="Z126" i="3"/>
  <c r="AA125" i="3"/>
  <c r="AB125" i="3" s="1"/>
  <c r="H133" i="1" l="1"/>
  <c r="I132" i="1"/>
  <c r="J132" i="1"/>
  <c r="W137" i="1"/>
  <c r="X136" i="1"/>
  <c r="Y136" i="1"/>
  <c r="AA126" i="3"/>
  <c r="AB126" i="3" s="1"/>
  <c r="Z127" i="3"/>
  <c r="H134" i="1" l="1"/>
  <c r="I133" i="1"/>
  <c r="J133" i="1"/>
  <c r="W138" i="1"/>
  <c r="X137" i="1"/>
  <c r="Y137" i="1"/>
  <c r="Z128" i="3"/>
  <c r="AA127" i="3"/>
  <c r="AB127" i="3" s="1"/>
  <c r="H135" i="1" l="1"/>
  <c r="I134" i="1"/>
  <c r="J134" i="1"/>
  <c r="W139" i="1"/>
  <c r="X138" i="1"/>
  <c r="Y138" i="1"/>
  <c r="AA128" i="3"/>
  <c r="AB128" i="3" s="1"/>
  <c r="Z129" i="3"/>
  <c r="H136" i="1" l="1"/>
  <c r="I135" i="1"/>
  <c r="J135" i="1"/>
  <c r="W140" i="1"/>
  <c r="Y139" i="1"/>
  <c r="X139" i="1"/>
  <c r="Z130" i="3"/>
  <c r="AA129" i="3"/>
  <c r="AB129" i="3" s="1"/>
  <c r="H137" i="1" l="1"/>
  <c r="J136" i="1"/>
  <c r="I136" i="1"/>
  <c r="W141" i="1"/>
  <c r="Y140" i="1"/>
  <c r="X140" i="1"/>
  <c r="AA130" i="3"/>
  <c r="AB130" i="3" s="1"/>
  <c r="Z131" i="3"/>
  <c r="H138" i="1" l="1"/>
  <c r="I137" i="1"/>
  <c r="J137" i="1"/>
  <c r="W142" i="1"/>
  <c r="X141" i="1"/>
  <c r="Y141" i="1"/>
  <c r="Z132" i="3"/>
  <c r="AA131" i="3"/>
  <c r="AB131" i="3" s="1"/>
  <c r="H139" i="1" l="1"/>
  <c r="J138" i="1"/>
  <c r="I138" i="1"/>
  <c r="W143" i="1"/>
  <c r="Y142" i="1"/>
  <c r="X142" i="1"/>
  <c r="AA132" i="3"/>
  <c r="AB132" i="3" s="1"/>
  <c r="Z133" i="3"/>
  <c r="H140" i="1" l="1"/>
  <c r="I139" i="1"/>
  <c r="J139" i="1"/>
  <c r="W144" i="1"/>
  <c r="X143" i="1"/>
  <c r="Y143" i="1"/>
  <c r="Z134" i="3"/>
  <c r="AA133" i="3"/>
  <c r="AB133" i="3"/>
  <c r="H141" i="1" l="1"/>
  <c r="J140" i="1"/>
  <c r="I140" i="1"/>
  <c r="W145" i="1"/>
  <c r="Y144" i="1"/>
  <c r="X144" i="1"/>
  <c r="AA134" i="3"/>
  <c r="AB134" i="3" s="1"/>
  <c r="Z135" i="3"/>
  <c r="H142" i="1" l="1"/>
  <c r="J141" i="1"/>
  <c r="I141" i="1"/>
  <c r="W146" i="1"/>
  <c r="Y145" i="1"/>
  <c r="X145" i="1"/>
  <c r="Z136" i="3"/>
  <c r="AA135" i="3"/>
  <c r="AB135" i="3" s="1"/>
  <c r="H143" i="1" l="1"/>
  <c r="I142" i="1"/>
  <c r="J142" i="1"/>
  <c r="W147" i="1"/>
  <c r="X146" i="1"/>
  <c r="Y146" i="1"/>
  <c r="AA136" i="3"/>
  <c r="AB136" i="3" s="1"/>
  <c r="Z137" i="3"/>
  <c r="H144" i="1" l="1"/>
  <c r="J143" i="1"/>
  <c r="I143" i="1"/>
  <c r="W148" i="1"/>
  <c r="Y147" i="1"/>
  <c r="X147" i="1"/>
  <c r="Z138" i="3"/>
  <c r="AA137" i="3"/>
  <c r="AB137" i="3" s="1"/>
  <c r="H145" i="1" l="1"/>
  <c r="J144" i="1"/>
  <c r="I144" i="1"/>
  <c r="W149" i="1"/>
  <c r="Y148" i="1"/>
  <c r="X148" i="1"/>
  <c r="AA138" i="3"/>
  <c r="AB138" i="3" s="1"/>
  <c r="Z139" i="3"/>
  <c r="H146" i="1" l="1"/>
  <c r="J145" i="1"/>
  <c r="I145" i="1"/>
  <c r="W150" i="1"/>
  <c r="X149" i="1"/>
  <c r="Y149" i="1"/>
  <c r="Z140" i="3"/>
  <c r="AA139" i="3"/>
  <c r="AB139" i="3" s="1"/>
  <c r="H147" i="1" l="1"/>
  <c r="I146" i="1"/>
  <c r="J146" i="1"/>
  <c r="W151" i="1"/>
  <c r="Y150" i="1"/>
  <c r="X150" i="1"/>
  <c r="AA140" i="3"/>
  <c r="AB140" i="3" s="1"/>
  <c r="Z141" i="3"/>
  <c r="H148" i="1" l="1"/>
  <c r="I147" i="1"/>
  <c r="J147" i="1"/>
  <c r="W152" i="1"/>
  <c r="X151" i="1"/>
  <c r="Y151" i="1"/>
  <c r="Z142" i="3"/>
  <c r="AA141" i="3"/>
  <c r="AB141" i="3" s="1"/>
  <c r="H149" i="1" l="1"/>
  <c r="J148" i="1"/>
  <c r="I148" i="1"/>
  <c r="W153" i="1"/>
  <c r="Y152" i="1"/>
  <c r="X152" i="1"/>
  <c r="AA142" i="3"/>
  <c r="AB142" i="3" s="1"/>
  <c r="Z143" i="3"/>
  <c r="H150" i="1" l="1"/>
  <c r="I149" i="1"/>
  <c r="J149" i="1"/>
  <c r="W154" i="1"/>
  <c r="X153" i="1"/>
  <c r="Y153" i="1"/>
  <c r="Z144" i="3"/>
  <c r="AA143" i="3"/>
  <c r="AB143" i="3" s="1"/>
  <c r="H151" i="1" l="1"/>
  <c r="J150" i="1"/>
  <c r="I150" i="1"/>
  <c r="W155" i="1"/>
  <c r="Y154" i="1"/>
  <c r="X154" i="1"/>
  <c r="AA144" i="3"/>
  <c r="AB144" i="3" s="1"/>
  <c r="Z145" i="3"/>
  <c r="H152" i="1" l="1"/>
  <c r="I151" i="1"/>
  <c r="J151" i="1"/>
  <c r="W156" i="1"/>
  <c r="X155" i="1"/>
  <c r="Y155" i="1"/>
  <c r="Z146" i="3"/>
  <c r="AA145" i="3"/>
  <c r="AB145" i="3" s="1"/>
  <c r="H153" i="1" l="1"/>
  <c r="I152" i="1"/>
  <c r="J152" i="1"/>
  <c r="W157" i="1"/>
  <c r="X156" i="1"/>
  <c r="Y156" i="1"/>
  <c r="AA146" i="3"/>
  <c r="AB146" i="3" s="1"/>
  <c r="Z147" i="3"/>
  <c r="H154" i="1" l="1"/>
  <c r="I153" i="1"/>
  <c r="J153" i="1"/>
  <c r="W158" i="1"/>
  <c r="Y157" i="1"/>
  <c r="X157" i="1"/>
  <c r="Z148" i="3"/>
  <c r="AA147" i="3"/>
  <c r="AB147" i="3" s="1"/>
  <c r="H155" i="1" l="1"/>
  <c r="J154" i="1"/>
  <c r="I154" i="1"/>
  <c r="W159" i="1"/>
  <c r="X158" i="1"/>
  <c r="Y158" i="1"/>
  <c r="AA148" i="3"/>
  <c r="AB148" i="3" s="1"/>
  <c r="Z149" i="3"/>
  <c r="H156" i="1" l="1"/>
  <c r="I155" i="1"/>
  <c r="J155" i="1"/>
  <c r="W160" i="1"/>
  <c r="X159" i="1"/>
  <c r="Y159" i="1"/>
  <c r="Z150" i="3"/>
  <c r="AA149" i="3"/>
  <c r="AB149" i="3" s="1"/>
  <c r="H157" i="1" l="1"/>
  <c r="J156" i="1"/>
  <c r="I156" i="1"/>
  <c r="W161" i="1"/>
  <c r="Y160" i="1"/>
  <c r="X160" i="1"/>
  <c r="AA150" i="3"/>
  <c r="AB150" i="3" s="1"/>
  <c r="Z151" i="3"/>
  <c r="H158" i="1" l="1"/>
  <c r="J157" i="1"/>
  <c r="I157" i="1"/>
  <c r="W162" i="1"/>
  <c r="X161" i="1"/>
  <c r="Y161" i="1"/>
  <c r="Z152" i="3"/>
  <c r="AA151" i="3"/>
  <c r="AB151" i="3" s="1"/>
  <c r="H159" i="1" l="1"/>
  <c r="J158" i="1"/>
  <c r="I158" i="1"/>
  <c r="W163" i="1"/>
  <c r="Y162" i="1"/>
  <c r="X162" i="1"/>
  <c r="AA152" i="3"/>
  <c r="AB152" i="3" s="1"/>
  <c r="Z153" i="3"/>
  <c r="H160" i="1" l="1"/>
  <c r="J159" i="1"/>
  <c r="I159" i="1"/>
  <c r="W164" i="1"/>
  <c r="Y163" i="1"/>
  <c r="X163" i="1"/>
  <c r="Z154" i="3"/>
  <c r="AB153" i="3"/>
  <c r="AA153" i="3"/>
  <c r="H161" i="1" l="1"/>
  <c r="J160" i="1"/>
  <c r="I160" i="1"/>
  <c r="W165" i="1"/>
  <c r="X164" i="1"/>
  <c r="Y164" i="1"/>
  <c r="AA154" i="3"/>
  <c r="AB154" i="3" s="1"/>
  <c r="Z155" i="3"/>
  <c r="H162" i="1" l="1"/>
  <c r="I161" i="1"/>
  <c r="J161" i="1"/>
  <c r="W166" i="1"/>
  <c r="Y165" i="1"/>
  <c r="X165" i="1"/>
  <c r="Z156" i="3"/>
  <c r="AA155" i="3"/>
  <c r="AB155" i="3" s="1"/>
  <c r="H163" i="1" l="1"/>
  <c r="J162" i="1"/>
  <c r="I162" i="1"/>
  <c r="W167" i="1"/>
  <c r="Y166" i="1"/>
  <c r="X166" i="1"/>
  <c r="AA156" i="3"/>
  <c r="AB156" i="3" s="1"/>
  <c r="Z157" i="3"/>
  <c r="H164" i="1" l="1"/>
  <c r="I163" i="1"/>
  <c r="J163" i="1"/>
  <c r="W168" i="1"/>
  <c r="X167" i="1"/>
  <c r="Y167" i="1"/>
  <c r="Z158" i="3"/>
  <c r="AA157" i="3"/>
  <c r="AB157" i="3" s="1"/>
  <c r="H165" i="1" l="1"/>
  <c r="I164" i="1"/>
  <c r="J164" i="1"/>
  <c r="W169" i="1"/>
  <c r="Y168" i="1"/>
  <c r="X168" i="1"/>
  <c r="AB158" i="3"/>
  <c r="AA158" i="3"/>
  <c r="Z159" i="3"/>
  <c r="H166" i="1" l="1"/>
  <c r="I165" i="1"/>
  <c r="J165" i="1"/>
  <c r="W170" i="1"/>
  <c r="X169" i="1"/>
  <c r="Y169" i="1"/>
  <c r="Z160" i="3"/>
  <c r="AB159" i="3"/>
  <c r="AA159" i="3"/>
  <c r="H167" i="1" l="1"/>
  <c r="I166" i="1"/>
  <c r="J166" i="1"/>
  <c r="W171" i="1"/>
  <c r="Y170" i="1"/>
  <c r="X170" i="1"/>
  <c r="AA160" i="3"/>
  <c r="AB160" i="3" s="1"/>
  <c r="Z161" i="3"/>
  <c r="H168" i="1" l="1"/>
  <c r="J167" i="1"/>
  <c r="I167" i="1"/>
  <c r="W172" i="1"/>
  <c r="Y171" i="1"/>
  <c r="X171" i="1"/>
  <c r="Z162" i="3"/>
  <c r="AB161" i="3"/>
  <c r="AA161" i="3"/>
  <c r="H169" i="1" l="1"/>
  <c r="J168" i="1"/>
  <c r="I168" i="1"/>
  <c r="W173" i="1"/>
  <c r="X172" i="1"/>
  <c r="Y172" i="1"/>
  <c r="AA162" i="3"/>
  <c r="AB162" i="3" s="1"/>
  <c r="Z163" i="3"/>
  <c r="H170" i="1" l="1"/>
  <c r="J169" i="1"/>
  <c r="I169" i="1"/>
  <c r="W174" i="1"/>
  <c r="X173" i="1"/>
  <c r="Y173" i="1"/>
  <c r="Z164" i="3"/>
  <c r="AA163" i="3"/>
  <c r="AB163" i="3" s="1"/>
  <c r="H171" i="1" l="1"/>
  <c r="I170" i="1"/>
  <c r="J170" i="1"/>
  <c r="W175" i="1"/>
  <c r="X174" i="1"/>
  <c r="Y174" i="1"/>
  <c r="AA164" i="3"/>
  <c r="AB164" i="3" s="1"/>
  <c r="Z165" i="3"/>
  <c r="H172" i="1" l="1"/>
  <c r="I171" i="1"/>
  <c r="J171" i="1"/>
  <c r="W176" i="1"/>
  <c r="Y175" i="1"/>
  <c r="X175" i="1"/>
  <c r="Z166" i="3"/>
  <c r="AA165" i="3"/>
  <c r="AB165" i="3" s="1"/>
  <c r="H173" i="1" l="1"/>
  <c r="J172" i="1"/>
  <c r="I172" i="1"/>
  <c r="W177" i="1"/>
  <c r="X176" i="1"/>
  <c r="Y176" i="1"/>
  <c r="AA166" i="3"/>
  <c r="AB166" i="3" s="1"/>
  <c r="Z167" i="3"/>
  <c r="H174" i="1" l="1"/>
  <c r="I173" i="1"/>
  <c r="J173" i="1"/>
  <c r="W178" i="1"/>
  <c r="X177" i="1"/>
  <c r="Y177" i="1"/>
  <c r="Z168" i="3"/>
  <c r="AB167" i="3"/>
  <c r="AA167" i="3"/>
  <c r="H175" i="1" l="1"/>
  <c r="J174" i="1"/>
  <c r="I174" i="1"/>
  <c r="W179" i="1"/>
  <c r="Y178" i="1"/>
  <c r="X178" i="1"/>
  <c r="AA168" i="3"/>
  <c r="AB168" i="3" s="1"/>
  <c r="Z169" i="3"/>
  <c r="H176" i="1" l="1"/>
  <c r="I175" i="1"/>
  <c r="J175" i="1"/>
  <c r="W180" i="1"/>
  <c r="X179" i="1"/>
  <c r="Y179" i="1"/>
  <c r="Z170" i="3"/>
  <c r="AA169" i="3"/>
  <c r="AB169" i="3" s="1"/>
  <c r="H177" i="1" l="1"/>
  <c r="J176" i="1"/>
  <c r="I176" i="1"/>
  <c r="W181" i="1"/>
  <c r="Y180" i="1"/>
  <c r="X180" i="1"/>
  <c r="AA170" i="3"/>
  <c r="AB170" i="3" s="1"/>
  <c r="Z171" i="3"/>
  <c r="H178" i="1" l="1"/>
  <c r="J177" i="1"/>
  <c r="I177" i="1"/>
  <c r="W182" i="1"/>
  <c r="Y181" i="1"/>
  <c r="X181" i="1"/>
  <c r="Z172" i="3"/>
  <c r="AB171" i="3"/>
  <c r="AA171" i="3"/>
  <c r="H179" i="1" l="1"/>
  <c r="I178" i="1"/>
  <c r="J178" i="1"/>
  <c r="W183" i="1"/>
  <c r="X182" i="1"/>
  <c r="Y182" i="1"/>
  <c r="AA172" i="3"/>
  <c r="AB172" i="3" s="1"/>
  <c r="Z173" i="3"/>
  <c r="H180" i="1" l="1"/>
  <c r="I179" i="1"/>
  <c r="J179" i="1"/>
  <c r="W184" i="1"/>
  <c r="Y183" i="1"/>
  <c r="X183" i="1"/>
  <c r="Z174" i="3"/>
  <c r="AA173" i="3"/>
  <c r="AB173" i="3" s="1"/>
  <c r="H181" i="1" l="1"/>
  <c r="I180" i="1"/>
  <c r="J180" i="1"/>
  <c r="W185" i="1"/>
  <c r="X184" i="1"/>
  <c r="Y184" i="1"/>
  <c r="AA174" i="3"/>
  <c r="AB174" i="3" s="1"/>
  <c r="Z175" i="3"/>
  <c r="H182" i="1" l="1"/>
  <c r="I181" i="1"/>
  <c r="J181" i="1"/>
  <c r="W186" i="1"/>
  <c r="X185" i="1"/>
  <c r="Y185" i="1"/>
  <c r="Z176" i="3"/>
  <c r="AA175" i="3"/>
  <c r="AB175" i="3" s="1"/>
  <c r="H183" i="1" l="1"/>
  <c r="J182" i="1"/>
  <c r="I182" i="1"/>
  <c r="W187" i="1"/>
  <c r="Y186" i="1"/>
  <c r="X186" i="1"/>
  <c r="AA176" i="3"/>
  <c r="AB176" i="3" s="1"/>
  <c r="Z177" i="3"/>
  <c r="H184" i="1" l="1"/>
  <c r="I183" i="1"/>
  <c r="J183" i="1"/>
  <c r="W188" i="1"/>
  <c r="Y187" i="1"/>
  <c r="X187" i="1"/>
  <c r="Z178" i="3"/>
  <c r="AA177" i="3"/>
  <c r="AB177" i="3" s="1"/>
  <c r="H185" i="1" l="1"/>
  <c r="J184" i="1"/>
  <c r="I184" i="1"/>
  <c r="W189" i="1"/>
  <c r="Y188" i="1"/>
  <c r="X188" i="1"/>
  <c r="AA178" i="3"/>
  <c r="AB178" i="3" s="1"/>
  <c r="Z179" i="3"/>
  <c r="H186" i="1" l="1"/>
  <c r="I185" i="1"/>
  <c r="J185" i="1"/>
  <c r="W190" i="1"/>
  <c r="Y189" i="1"/>
  <c r="X189" i="1"/>
  <c r="Z180" i="3"/>
  <c r="AA179" i="3"/>
  <c r="AB179" i="3" s="1"/>
  <c r="H187" i="1" l="1"/>
  <c r="J186" i="1"/>
  <c r="I186" i="1"/>
  <c r="W191" i="1"/>
  <c r="X190" i="1"/>
  <c r="Y190" i="1"/>
  <c r="AA180" i="3"/>
  <c r="AB180" i="3" s="1"/>
  <c r="Z181" i="3"/>
  <c r="H188" i="1" l="1"/>
  <c r="I187" i="1"/>
  <c r="J187" i="1"/>
  <c r="W192" i="1"/>
  <c r="X191" i="1"/>
  <c r="Y191" i="1"/>
  <c r="Z182" i="3"/>
  <c r="AA181" i="3"/>
  <c r="AB181" i="3" s="1"/>
  <c r="H189" i="1" l="1"/>
  <c r="J188" i="1"/>
  <c r="I188" i="1"/>
  <c r="W193" i="1"/>
  <c r="X192" i="1"/>
  <c r="Y192" i="1"/>
  <c r="AA182" i="3"/>
  <c r="AB182" i="3" s="1"/>
  <c r="Z183" i="3"/>
  <c r="H190" i="1" l="1"/>
  <c r="J189" i="1"/>
  <c r="I189" i="1"/>
  <c r="W194" i="1"/>
  <c r="X193" i="1"/>
  <c r="Y193" i="1"/>
  <c r="Z184" i="3"/>
  <c r="AA183" i="3"/>
  <c r="AB183" i="3" s="1"/>
  <c r="H191" i="1" l="1"/>
  <c r="J190" i="1"/>
  <c r="I190" i="1"/>
  <c r="W195" i="1"/>
  <c r="Y194" i="1"/>
  <c r="X194" i="1"/>
  <c r="AA184" i="3"/>
  <c r="AB184" i="3" s="1"/>
  <c r="Z185" i="3"/>
  <c r="H192" i="1" l="1"/>
  <c r="J191" i="1"/>
  <c r="I191" i="1"/>
  <c r="W196" i="1"/>
  <c r="X195" i="1"/>
  <c r="Y195" i="1"/>
  <c r="Z186" i="3"/>
  <c r="AA185" i="3"/>
  <c r="AB185" i="3" s="1"/>
  <c r="H193" i="1" l="1"/>
  <c r="I192" i="1"/>
  <c r="J192" i="1"/>
  <c r="W197" i="1"/>
  <c r="Y196" i="1"/>
  <c r="X196" i="1"/>
  <c r="AA186" i="3"/>
  <c r="AB186" i="3" s="1"/>
  <c r="Z187" i="3"/>
  <c r="H194" i="1" l="1"/>
  <c r="I193" i="1"/>
  <c r="J193" i="1"/>
  <c r="W198" i="1"/>
  <c r="X197" i="1"/>
  <c r="Y197" i="1"/>
  <c r="Z188" i="3"/>
  <c r="AA187" i="3"/>
  <c r="AB187" i="3" s="1"/>
  <c r="H195" i="1" l="1"/>
  <c r="I194" i="1"/>
  <c r="J194" i="1"/>
  <c r="W199" i="1"/>
  <c r="Y198" i="1"/>
  <c r="X198" i="1"/>
  <c r="AA188" i="3"/>
  <c r="AB188" i="3" s="1"/>
  <c r="Z189" i="3"/>
  <c r="H196" i="1" l="1"/>
  <c r="I195" i="1"/>
  <c r="J195" i="1"/>
  <c r="W200" i="1"/>
  <c r="Y199" i="1"/>
  <c r="X199" i="1"/>
  <c r="Z190" i="3"/>
  <c r="AA189" i="3"/>
  <c r="AB189" i="3"/>
  <c r="H197" i="1" l="1"/>
  <c r="J196" i="1"/>
  <c r="I196" i="1"/>
  <c r="W201" i="1"/>
  <c r="X200" i="1"/>
  <c r="Y200" i="1"/>
  <c r="AA190" i="3"/>
  <c r="AB190" i="3" s="1"/>
  <c r="Z191" i="3"/>
  <c r="H198" i="1" l="1"/>
  <c r="I197" i="1"/>
  <c r="J197" i="1"/>
  <c r="W202" i="1"/>
  <c r="Y201" i="1"/>
  <c r="X201" i="1"/>
  <c r="Z192" i="3"/>
  <c r="AA191" i="3"/>
  <c r="AB191" i="3" s="1"/>
  <c r="H199" i="1" l="1"/>
  <c r="J198" i="1"/>
  <c r="I198" i="1"/>
  <c r="W203" i="1"/>
  <c r="Y202" i="1"/>
  <c r="X202" i="1"/>
  <c r="AA192" i="3"/>
  <c r="AB192" i="3" s="1"/>
  <c r="Z193" i="3"/>
  <c r="H200" i="1" l="1"/>
  <c r="I199" i="1"/>
  <c r="J199" i="1"/>
  <c r="W204" i="1"/>
  <c r="X203" i="1"/>
  <c r="Y203" i="1"/>
  <c r="Z194" i="3"/>
  <c r="AA193" i="3"/>
  <c r="AB193" i="3" s="1"/>
  <c r="H201" i="1" l="1"/>
  <c r="J200" i="1"/>
  <c r="I200" i="1"/>
  <c r="W205" i="1"/>
  <c r="Y204" i="1"/>
  <c r="X204" i="1"/>
  <c r="AA194" i="3"/>
  <c r="AB194" i="3"/>
  <c r="Z195" i="3"/>
  <c r="H202" i="1" l="1"/>
  <c r="I201" i="1"/>
  <c r="J201" i="1"/>
  <c r="W206" i="1"/>
  <c r="X205" i="1"/>
  <c r="Y205" i="1"/>
  <c r="Z196" i="3"/>
  <c r="AA195" i="3"/>
  <c r="AB195" i="3" s="1"/>
  <c r="H203" i="1" l="1"/>
  <c r="I202" i="1"/>
  <c r="J202" i="1"/>
  <c r="W207" i="1"/>
  <c r="Y206" i="1"/>
  <c r="X206" i="1"/>
  <c r="AA196" i="3"/>
  <c r="AB196" i="3" s="1"/>
  <c r="Z197" i="3"/>
  <c r="H204" i="1" l="1"/>
  <c r="I203" i="1"/>
  <c r="J203" i="1"/>
  <c r="W208" i="1"/>
  <c r="Y207" i="1"/>
  <c r="X207" i="1"/>
  <c r="Z198" i="3"/>
  <c r="AA197" i="3"/>
  <c r="AB197" i="3" s="1"/>
  <c r="H205" i="1" l="1"/>
  <c r="J204" i="1"/>
  <c r="I204" i="1"/>
  <c r="W209" i="1"/>
  <c r="X208" i="1"/>
  <c r="Y208" i="1"/>
  <c r="Z199" i="3"/>
  <c r="AA198" i="3"/>
  <c r="AB198" i="3" s="1"/>
  <c r="H206" i="1" l="1"/>
  <c r="J205" i="1"/>
  <c r="I205" i="1"/>
  <c r="W210" i="1"/>
  <c r="X209" i="1"/>
  <c r="Y209" i="1"/>
  <c r="AA199" i="3"/>
  <c r="AB199" i="3" s="1"/>
  <c r="Z200" i="3"/>
  <c r="H207" i="1" l="1"/>
  <c r="J206" i="1"/>
  <c r="I206" i="1"/>
  <c r="W211" i="1"/>
  <c r="X210" i="1"/>
  <c r="Y210" i="1"/>
  <c r="Z201" i="3"/>
  <c r="AA200" i="3"/>
  <c r="AB200" i="3" s="1"/>
  <c r="H208" i="1" l="1"/>
  <c r="I207" i="1"/>
  <c r="J207" i="1"/>
  <c r="W212" i="1"/>
  <c r="Y211" i="1"/>
  <c r="X211" i="1"/>
  <c r="AA201" i="3"/>
  <c r="AB201" i="3" s="1"/>
  <c r="Z202" i="3"/>
  <c r="H209" i="1" l="1"/>
  <c r="J208" i="1"/>
  <c r="I208" i="1"/>
  <c r="W213" i="1"/>
  <c r="Y212" i="1"/>
  <c r="X212" i="1"/>
  <c r="Z203" i="3"/>
  <c r="AA202" i="3"/>
  <c r="AB202" i="3" s="1"/>
  <c r="H210" i="1" l="1"/>
  <c r="I209" i="1"/>
  <c r="J209" i="1"/>
  <c r="W214" i="1"/>
  <c r="Y213" i="1"/>
  <c r="X213" i="1"/>
  <c r="AA203" i="3"/>
  <c r="AB203" i="3" s="1"/>
  <c r="Z204" i="3"/>
  <c r="H211" i="1" l="1"/>
  <c r="J210" i="1"/>
  <c r="I210" i="1"/>
  <c r="W215" i="1"/>
  <c r="Y214" i="1"/>
  <c r="X214" i="1"/>
  <c r="AA204" i="3"/>
  <c r="AB204" i="3" s="1"/>
  <c r="Z205" i="3"/>
  <c r="H212" i="1" l="1"/>
  <c r="I211" i="1"/>
  <c r="J211" i="1"/>
  <c r="W216" i="1"/>
  <c r="X215" i="1"/>
  <c r="Y215" i="1"/>
  <c r="AA205" i="3"/>
  <c r="AB205" i="3" s="1"/>
  <c r="Z206" i="3"/>
  <c r="H213" i="1" l="1"/>
  <c r="J212" i="1"/>
  <c r="I212" i="1"/>
  <c r="W217" i="1"/>
  <c r="Y216" i="1"/>
  <c r="X216" i="1"/>
  <c r="Z207" i="3"/>
  <c r="AA206" i="3"/>
  <c r="AB206" i="3" s="1"/>
  <c r="H214" i="1" l="1"/>
  <c r="I213" i="1"/>
  <c r="J213" i="1"/>
  <c r="W218" i="1"/>
  <c r="Y217" i="1"/>
  <c r="X217" i="1"/>
  <c r="AA207" i="3"/>
  <c r="AB207" i="3" s="1"/>
  <c r="Z208" i="3"/>
  <c r="H215" i="1" l="1"/>
  <c r="I214" i="1"/>
  <c r="J214" i="1"/>
  <c r="W219" i="1"/>
  <c r="X218" i="1"/>
  <c r="Y218" i="1"/>
  <c r="Z209" i="3"/>
  <c r="AB208" i="3"/>
  <c r="AA208" i="3"/>
  <c r="H216" i="1" l="1"/>
  <c r="I215" i="1"/>
  <c r="J215" i="1"/>
  <c r="W220" i="1"/>
  <c r="X219" i="1"/>
  <c r="Y219" i="1"/>
  <c r="Z210" i="3"/>
  <c r="AA209" i="3"/>
  <c r="AB209" i="3" s="1"/>
  <c r="H217" i="1" l="1"/>
  <c r="I216" i="1"/>
  <c r="J216" i="1"/>
  <c r="W221" i="1"/>
  <c r="Y220" i="1"/>
  <c r="X220" i="1"/>
  <c r="Z211" i="3"/>
  <c r="AA210" i="3"/>
  <c r="AB210" i="3" s="1"/>
  <c r="H218" i="1" l="1"/>
  <c r="I217" i="1"/>
  <c r="J217" i="1"/>
  <c r="W222" i="1"/>
  <c r="X221" i="1"/>
  <c r="Y221" i="1"/>
  <c r="Z212" i="3"/>
  <c r="AA211" i="3"/>
  <c r="AB211" i="3" s="1"/>
  <c r="H219" i="1" l="1"/>
  <c r="J218" i="1"/>
  <c r="I218" i="1"/>
  <c r="W223" i="1"/>
  <c r="Y222" i="1"/>
  <c r="X222" i="1"/>
  <c r="AA212" i="3"/>
  <c r="AB212" i="3" s="1"/>
  <c r="Z213" i="3"/>
  <c r="H220" i="1" l="1"/>
  <c r="J219" i="1"/>
  <c r="I219" i="1"/>
  <c r="W224" i="1"/>
  <c r="X223" i="1"/>
  <c r="Y223" i="1"/>
  <c r="Z214" i="3"/>
  <c r="AA213" i="3"/>
  <c r="AB213" i="3" s="1"/>
  <c r="H221" i="1" l="1"/>
  <c r="J220" i="1"/>
  <c r="I220" i="1"/>
  <c r="W225" i="1"/>
  <c r="Y224" i="1"/>
  <c r="X224" i="1"/>
  <c r="Z215" i="3"/>
  <c r="AA214" i="3"/>
  <c r="AB214" i="3"/>
  <c r="H222" i="1" l="1"/>
  <c r="I221" i="1"/>
  <c r="J221" i="1"/>
  <c r="W226" i="1"/>
  <c r="Y225" i="1"/>
  <c r="X225" i="1"/>
  <c r="AA215" i="3"/>
  <c r="AB215" i="3" s="1"/>
  <c r="Z216" i="3"/>
  <c r="H223" i="1" l="1"/>
  <c r="J222" i="1"/>
  <c r="I222" i="1"/>
  <c r="W227" i="1"/>
  <c r="X226" i="1"/>
  <c r="Y226" i="1"/>
  <c r="Z217" i="3"/>
  <c r="AB216" i="3"/>
  <c r="AA216" i="3"/>
  <c r="H224" i="1" l="1"/>
  <c r="I223" i="1"/>
  <c r="J223" i="1"/>
  <c r="W228" i="1"/>
  <c r="X227" i="1"/>
  <c r="Y227" i="1"/>
  <c r="Z218" i="3"/>
  <c r="AA217" i="3"/>
  <c r="AB217" i="3"/>
  <c r="H225" i="1" l="1"/>
  <c r="J224" i="1"/>
  <c r="I224" i="1"/>
  <c r="W229" i="1"/>
  <c r="X228" i="1"/>
  <c r="Y228" i="1"/>
  <c r="Z219" i="3"/>
  <c r="AA218" i="3"/>
  <c r="AB218" i="3" s="1"/>
  <c r="H226" i="1" l="1"/>
  <c r="I225" i="1"/>
  <c r="J225" i="1"/>
  <c r="W230" i="1"/>
  <c r="Y229" i="1"/>
  <c r="X229" i="1"/>
  <c r="AA219" i="3"/>
  <c r="AB219" i="3" s="1"/>
  <c r="Z220" i="3"/>
  <c r="H227" i="1" l="1"/>
  <c r="J226" i="1"/>
  <c r="I226" i="1"/>
  <c r="W231" i="1"/>
  <c r="Y230" i="1"/>
  <c r="X230" i="1"/>
  <c r="Z221" i="3"/>
  <c r="AA220" i="3"/>
  <c r="AB220" i="3" s="1"/>
  <c r="H228" i="1" l="1"/>
  <c r="I227" i="1"/>
  <c r="J227" i="1"/>
  <c r="W232" i="1"/>
  <c r="X231" i="1"/>
  <c r="Y231" i="1"/>
  <c r="AA221" i="3"/>
  <c r="AB221" i="3"/>
  <c r="Z222" i="3"/>
  <c r="H229" i="1" l="1"/>
  <c r="I228" i="1"/>
  <c r="J228" i="1"/>
  <c r="W233" i="1"/>
  <c r="Y232" i="1"/>
  <c r="X232" i="1"/>
  <c r="Z223" i="3"/>
  <c r="AB222" i="3"/>
  <c r="AA222" i="3"/>
  <c r="H230" i="1" l="1"/>
  <c r="I229" i="1"/>
  <c r="J229" i="1"/>
  <c r="W234" i="1"/>
  <c r="X233" i="1"/>
  <c r="Y233" i="1"/>
  <c r="Z224" i="3"/>
  <c r="AB223" i="3"/>
  <c r="AA223" i="3"/>
  <c r="H231" i="1" l="1"/>
  <c r="I230" i="1"/>
  <c r="J230" i="1"/>
  <c r="W235" i="1"/>
  <c r="Y234" i="1"/>
  <c r="X234" i="1"/>
  <c r="Z225" i="3"/>
  <c r="AB224" i="3"/>
  <c r="AA224" i="3"/>
  <c r="H232" i="1" l="1"/>
  <c r="I231" i="1"/>
  <c r="J231" i="1"/>
  <c r="W236" i="1"/>
  <c r="X235" i="1"/>
  <c r="Y235" i="1"/>
  <c r="Z226" i="3"/>
  <c r="AA225" i="3"/>
  <c r="AB225" i="3" s="1"/>
  <c r="H233" i="1" l="1"/>
  <c r="J232" i="1"/>
  <c r="I232" i="1"/>
  <c r="W237" i="1"/>
  <c r="X236" i="1"/>
  <c r="Y236" i="1"/>
  <c r="Z227" i="3"/>
  <c r="AA226" i="3"/>
  <c r="AB226" i="3" s="1"/>
  <c r="H234" i="1" l="1"/>
  <c r="I233" i="1"/>
  <c r="J233" i="1"/>
  <c r="W238" i="1"/>
  <c r="Y237" i="1"/>
  <c r="X237" i="1"/>
  <c r="AA227" i="3"/>
  <c r="AB227" i="3"/>
  <c r="Z228" i="3"/>
  <c r="H235" i="1" l="1"/>
  <c r="J234" i="1"/>
  <c r="I234" i="1"/>
  <c r="W239" i="1"/>
  <c r="Y238" i="1"/>
  <c r="X238" i="1"/>
  <c r="Z229" i="3"/>
  <c r="AA228" i="3"/>
  <c r="AB228" i="3"/>
  <c r="H236" i="1" l="1"/>
  <c r="I235" i="1"/>
  <c r="J235" i="1"/>
  <c r="W240" i="1"/>
  <c r="X239" i="1"/>
  <c r="Y239" i="1"/>
  <c r="Z230" i="3"/>
  <c r="AA229" i="3"/>
  <c r="AB229" i="3" s="1"/>
  <c r="H237" i="1" l="1"/>
  <c r="I236" i="1"/>
  <c r="J236" i="1"/>
  <c r="W241" i="1"/>
  <c r="Y240" i="1"/>
  <c r="X240" i="1"/>
  <c r="Z231" i="3"/>
  <c r="AA230" i="3"/>
  <c r="AB230" i="3" s="1"/>
  <c r="H238" i="1" l="1"/>
  <c r="I237" i="1"/>
  <c r="J237" i="1"/>
  <c r="W242" i="1"/>
  <c r="X241" i="1"/>
  <c r="Y241" i="1"/>
  <c r="AA231" i="3"/>
  <c r="Z232" i="3"/>
  <c r="AB231" i="3"/>
  <c r="H239" i="1" l="1"/>
  <c r="J238" i="1"/>
  <c r="I238" i="1"/>
  <c r="W243" i="1"/>
  <c r="Y242" i="1"/>
  <c r="X242" i="1"/>
  <c r="Z233" i="3"/>
  <c r="AA232" i="3"/>
  <c r="AB232" i="3" s="1"/>
  <c r="H240" i="1" l="1"/>
  <c r="J239" i="1"/>
  <c r="I239" i="1"/>
  <c r="W244" i="1"/>
  <c r="Y243" i="1"/>
  <c r="X243" i="1"/>
  <c r="AA233" i="3"/>
  <c r="AB233" i="3" s="1"/>
  <c r="Z234" i="3"/>
  <c r="H241" i="1" l="1"/>
  <c r="J240" i="1"/>
  <c r="I240" i="1"/>
  <c r="W245" i="1"/>
  <c r="X244" i="1"/>
  <c r="Y244" i="1"/>
  <c r="Z235" i="3"/>
  <c r="AA234" i="3"/>
  <c r="AB234" i="3" s="1"/>
  <c r="H242" i="1" l="1"/>
  <c r="I241" i="1"/>
  <c r="J241" i="1"/>
  <c r="W246" i="1"/>
  <c r="X245" i="1"/>
  <c r="Y245" i="1"/>
  <c r="Z236" i="3"/>
  <c r="AA235" i="3"/>
  <c r="AB235" i="3" s="1"/>
  <c r="H243" i="1" l="1"/>
  <c r="I242" i="1"/>
  <c r="J242" i="1"/>
  <c r="W247" i="1"/>
  <c r="X246" i="1"/>
  <c r="Y246" i="1"/>
  <c r="Z237" i="3"/>
  <c r="AA236" i="3"/>
  <c r="AB236" i="3"/>
  <c r="H244" i="1" l="1"/>
  <c r="I243" i="1"/>
  <c r="J243" i="1"/>
  <c r="W248" i="1"/>
  <c r="Y247" i="1"/>
  <c r="X247" i="1"/>
  <c r="Z238" i="3"/>
  <c r="AA237" i="3"/>
  <c r="AB237" i="3" s="1"/>
  <c r="H245" i="1" l="1"/>
  <c r="J244" i="1"/>
  <c r="I244" i="1"/>
  <c r="W249" i="1"/>
  <c r="Y248" i="1"/>
  <c r="X248" i="1"/>
  <c r="Z239" i="3"/>
  <c r="AA238" i="3"/>
  <c r="AB238" i="3"/>
  <c r="H246" i="1" l="1"/>
  <c r="I245" i="1"/>
  <c r="J245" i="1"/>
  <c r="W250" i="1"/>
  <c r="X249" i="1"/>
  <c r="Y249" i="1"/>
  <c r="AA239" i="3"/>
  <c r="AB239" i="3" s="1"/>
  <c r="Z240" i="3"/>
  <c r="H247" i="1" l="1"/>
  <c r="J246" i="1"/>
  <c r="I246" i="1"/>
  <c r="W251" i="1"/>
  <c r="Y250" i="1"/>
  <c r="X250" i="1"/>
  <c r="Z241" i="3"/>
  <c r="AA240" i="3"/>
  <c r="AB240" i="3"/>
  <c r="H248" i="1" l="1"/>
  <c r="I247" i="1"/>
  <c r="J247" i="1"/>
  <c r="W252" i="1"/>
  <c r="X251" i="1"/>
  <c r="Y251" i="1"/>
  <c r="Z242" i="3"/>
  <c r="AA241" i="3"/>
  <c r="AB241" i="3" s="1"/>
  <c r="H249" i="1" l="1"/>
  <c r="J248" i="1"/>
  <c r="I248" i="1"/>
  <c r="W253" i="1"/>
  <c r="Y252" i="1"/>
  <c r="X252" i="1"/>
  <c r="Z243" i="3"/>
  <c r="AA242" i="3"/>
  <c r="AB242" i="3" s="1"/>
  <c r="H250" i="1" l="1"/>
  <c r="J249" i="1"/>
  <c r="I249" i="1"/>
  <c r="W254" i="1"/>
  <c r="Y253" i="1"/>
  <c r="X253" i="1"/>
  <c r="AA243" i="3"/>
  <c r="AB243" i="3"/>
  <c r="Z244" i="3"/>
  <c r="H251" i="1" l="1"/>
  <c r="J250" i="1"/>
  <c r="I250" i="1"/>
  <c r="W255" i="1"/>
  <c r="X254" i="1"/>
  <c r="Y254" i="1"/>
  <c r="Z245" i="3"/>
  <c r="AA244" i="3"/>
  <c r="AB244" i="3" s="1"/>
  <c r="H252" i="1" l="1"/>
  <c r="I251" i="1"/>
  <c r="J251" i="1"/>
  <c r="W256" i="1"/>
  <c r="Y255" i="1"/>
  <c r="X255" i="1"/>
  <c r="AA245" i="3"/>
  <c r="AB245" i="3"/>
  <c r="Z246" i="3"/>
  <c r="H253" i="1" l="1"/>
  <c r="J252" i="1"/>
  <c r="I252" i="1"/>
  <c r="W257" i="1"/>
  <c r="Y256" i="1"/>
  <c r="X256" i="1"/>
  <c r="Z247" i="3"/>
  <c r="AA246" i="3"/>
  <c r="AB246" i="3" s="1"/>
  <c r="H254" i="1" l="1"/>
  <c r="J253" i="1"/>
  <c r="I253" i="1"/>
  <c r="W258" i="1"/>
  <c r="X257" i="1"/>
  <c r="Y257" i="1"/>
  <c r="Z248" i="3"/>
  <c r="AA247" i="3"/>
  <c r="AB247" i="3" s="1"/>
  <c r="H255" i="1" l="1"/>
  <c r="J254" i="1"/>
  <c r="I254" i="1"/>
  <c r="W259" i="1"/>
  <c r="Y258" i="1"/>
  <c r="X258" i="1"/>
  <c r="Z249" i="3"/>
  <c r="AA248" i="3"/>
  <c r="AB248" i="3"/>
  <c r="H256" i="1" l="1"/>
  <c r="I255" i="1"/>
  <c r="J255" i="1"/>
  <c r="W260" i="1"/>
  <c r="Y259" i="1"/>
  <c r="X259" i="1"/>
  <c r="Z250" i="3"/>
  <c r="AA249" i="3"/>
  <c r="AB249" i="3"/>
  <c r="H257" i="1" l="1"/>
  <c r="J256" i="1"/>
  <c r="I256" i="1"/>
  <c r="W261" i="1"/>
  <c r="Y260" i="1"/>
  <c r="X260" i="1"/>
  <c r="Z251" i="3"/>
  <c r="AA250" i="3"/>
  <c r="AB250" i="3"/>
  <c r="H258" i="1" l="1"/>
  <c r="I257" i="1"/>
  <c r="J257" i="1"/>
  <c r="W262" i="1"/>
  <c r="X261" i="1"/>
  <c r="Y261" i="1"/>
  <c r="AA251" i="3"/>
  <c r="AB251" i="3"/>
  <c r="Z252" i="3"/>
  <c r="H259" i="1" l="1"/>
  <c r="J258" i="1"/>
  <c r="I258" i="1"/>
  <c r="W263" i="1"/>
  <c r="X262" i="1"/>
  <c r="Y262" i="1"/>
  <c r="Z253" i="3"/>
  <c r="AA252" i="3"/>
  <c r="AB252" i="3" s="1"/>
  <c r="H260" i="1" l="1"/>
  <c r="I259" i="1"/>
  <c r="J259" i="1"/>
  <c r="W264" i="1"/>
  <c r="X263" i="1"/>
  <c r="Y263" i="1"/>
  <c r="AA253" i="3"/>
  <c r="AB253" i="3"/>
  <c r="Z254" i="3"/>
  <c r="H261" i="1" l="1"/>
  <c r="I260" i="1"/>
  <c r="J260" i="1"/>
  <c r="W265" i="1"/>
  <c r="X264" i="1"/>
  <c r="Y264" i="1"/>
  <c r="Z255" i="3"/>
  <c r="AA254" i="3"/>
  <c r="AB254" i="3" s="1"/>
  <c r="H262" i="1" l="1"/>
  <c r="I261" i="1"/>
  <c r="J261" i="1"/>
  <c r="W266" i="1"/>
  <c r="Y265" i="1"/>
  <c r="X265" i="1"/>
  <c r="AA255" i="3"/>
  <c r="AB255" i="3"/>
  <c r="Z256" i="3"/>
  <c r="H263" i="1" l="1"/>
  <c r="I262" i="1"/>
  <c r="J262" i="1"/>
  <c r="W267" i="1"/>
  <c r="Y266" i="1"/>
  <c r="X266" i="1"/>
  <c r="AA256" i="3"/>
  <c r="AB256" i="3" s="1"/>
  <c r="Z257" i="3"/>
  <c r="H264" i="1" l="1"/>
  <c r="J263" i="1"/>
  <c r="I263" i="1"/>
  <c r="W268" i="1"/>
  <c r="X267" i="1"/>
  <c r="Y267" i="1"/>
  <c r="AA257" i="3"/>
  <c r="AB257" i="3"/>
  <c r="Z258" i="3"/>
  <c r="H265" i="1" l="1"/>
  <c r="I264" i="1"/>
  <c r="J264" i="1"/>
  <c r="W269" i="1"/>
  <c r="Y268" i="1"/>
  <c r="X268" i="1"/>
  <c r="Z259" i="3"/>
  <c r="AA258" i="3"/>
  <c r="AB258" i="3" s="1"/>
  <c r="H266" i="1" l="1"/>
  <c r="I265" i="1"/>
  <c r="J265" i="1"/>
  <c r="W270" i="1"/>
  <c r="X269" i="1"/>
  <c r="Y269" i="1"/>
  <c r="AA259" i="3"/>
  <c r="Z260" i="3"/>
  <c r="AB259" i="3"/>
  <c r="H267" i="1" l="1"/>
  <c r="I266" i="1"/>
  <c r="J266" i="1"/>
  <c r="W271" i="1"/>
  <c r="Y270" i="1"/>
  <c r="X270" i="1"/>
  <c r="AA260" i="3"/>
  <c r="Z261" i="3"/>
  <c r="AB260" i="3"/>
  <c r="H268" i="1" l="1"/>
  <c r="J267" i="1"/>
  <c r="I267" i="1"/>
  <c r="W272" i="1"/>
  <c r="Y271" i="1"/>
  <c r="X271" i="1"/>
  <c r="AA261" i="3"/>
  <c r="Z262" i="3"/>
  <c r="AB261" i="3"/>
  <c r="H269" i="1" l="1"/>
  <c r="J268" i="1"/>
  <c r="I268" i="1"/>
  <c r="W273" i="1"/>
  <c r="Y272" i="1"/>
  <c r="X272" i="1"/>
  <c r="AA262" i="3"/>
  <c r="AB262" i="3" s="1"/>
  <c r="Z263" i="3"/>
  <c r="H270" i="1" l="1"/>
  <c r="I269" i="1"/>
  <c r="J269" i="1"/>
  <c r="W274" i="1"/>
  <c r="Y273" i="1"/>
  <c r="X273" i="1"/>
  <c r="AA263" i="3"/>
  <c r="Z264" i="3"/>
  <c r="AB263" i="3"/>
  <c r="H271" i="1" l="1"/>
  <c r="J270" i="1"/>
  <c r="I270" i="1"/>
  <c r="W275" i="1"/>
  <c r="Y274" i="1"/>
  <c r="X274" i="1"/>
  <c r="AA264" i="3"/>
  <c r="Z265" i="3"/>
  <c r="AB264" i="3"/>
  <c r="H272" i="1" l="1"/>
  <c r="I271" i="1"/>
  <c r="J271" i="1"/>
  <c r="W276" i="1"/>
  <c r="X275" i="1"/>
  <c r="Y275" i="1"/>
  <c r="AA265" i="3"/>
  <c r="AB265" i="3"/>
  <c r="Z266" i="3"/>
  <c r="H273" i="1" l="1"/>
  <c r="J272" i="1"/>
  <c r="I272" i="1"/>
  <c r="W277" i="1"/>
  <c r="Y276" i="1"/>
  <c r="X276" i="1"/>
  <c r="AA266" i="3"/>
  <c r="AB266" i="3" s="1"/>
  <c r="Z267" i="3"/>
  <c r="H274" i="1" l="1"/>
  <c r="I273" i="1"/>
  <c r="J273" i="1"/>
  <c r="W278" i="1"/>
  <c r="X277" i="1"/>
  <c r="Y277" i="1"/>
  <c r="AA267" i="3"/>
  <c r="Z268" i="3"/>
  <c r="AB267" i="3"/>
  <c r="H275" i="1" l="1"/>
  <c r="I274" i="1"/>
  <c r="J274" i="1"/>
  <c r="W279" i="1"/>
  <c r="Y278" i="1"/>
  <c r="X278" i="1"/>
  <c r="AA268" i="3"/>
  <c r="AB268" i="3" s="1"/>
  <c r="Z269" i="3"/>
  <c r="H276" i="1" l="1"/>
  <c r="I275" i="1"/>
  <c r="J275" i="1"/>
  <c r="W280" i="1"/>
  <c r="Y279" i="1"/>
  <c r="X279" i="1"/>
  <c r="AA269" i="3"/>
  <c r="Z270" i="3"/>
  <c r="AB269" i="3"/>
  <c r="H277" i="1" l="1"/>
  <c r="J276" i="1"/>
  <c r="I276" i="1"/>
  <c r="W281" i="1"/>
  <c r="X280" i="1"/>
  <c r="Y280" i="1"/>
  <c r="AA270" i="3"/>
  <c r="Z271" i="3"/>
  <c r="AB270" i="3"/>
  <c r="H278" i="1" l="1"/>
  <c r="I277" i="1"/>
  <c r="J277" i="1"/>
  <c r="W282" i="1"/>
  <c r="X281" i="1"/>
  <c r="Y281" i="1"/>
  <c r="AA271" i="3"/>
  <c r="Z272" i="3"/>
  <c r="AB271" i="3"/>
  <c r="H279" i="1" l="1"/>
  <c r="I278" i="1"/>
  <c r="J278" i="1"/>
  <c r="W283" i="1"/>
  <c r="X282" i="1"/>
  <c r="Y282" i="1"/>
  <c r="AA272" i="3"/>
  <c r="AB272" i="3" s="1"/>
  <c r="Z273" i="3"/>
  <c r="H280" i="1" l="1"/>
  <c r="I279" i="1"/>
  <c r="J279" i="1"/>
  <c r="W284" i="1"/>
  <c r="Y283" i="1"/>
  <c r="X283" i="1"/>
  <c r="AA273" i="3"/>
  <c r="Z274" i="3"/>
  <c r="AB273" i="3"/>
  <c r="H281" i="1" l="1"/>
  <c r="J280" i="1"/>
  <c r="I280" i="1"/>
  <c r="W285" i="1"/>
  <c r="Y284" i="1"/>
  <c r="X284" i="1"/>
  <c r="Z275" i="3"/>
  <c r="AA274" i="3"/>
  <c r="AB274" i="3" s="1"/>
  <c r="H282" i="1" l="1"/>
  <c r="I281" i="1"/>
  <c r="J281" i="1"/>
  <c r="W286" i="1"/>
  <c r="Y285" i="1"/>
  <c r="X285" i="1"/>
  <c r="AA275" i="3"/>
  <c r="AB275" i="3"/>
  <c r="Z276" i="3"/>
  <c r="H283" i="1" l="1"/>
  <c r="J282" i="1"/>
  <c r="I282" i="1"/>
  <c r="W287" i="1"/>
  <c r="Y286" i="1"/>
  <c r="X286" i="1"/>
  <c r="Z277" i="3"/>
  <c r="AA276" i="3"/>
  <c r="AB276" i="3" s="1"/>
  <c r="H284" i="1" l="1"/>
  <c r="I283" i="1"/>
  <c r="J283" i="1"/>
  <c r="W288" i="1"/>
  <c r="X287" i="1"/>
  <c r="Y287" i="1"/>
  <c r="AA277" i="3"/>
  <c r="AB277" i="3"/>
  <c r="Z278" i="3"/>
  <c r="H285" i="1" l="1"/>
  <c r="J284" i="1"/>
  <c r="I284" i="1"/>
  <c r="W289" i="1"/>
  <c r="Y288" i="1"/>
  <c r="X288" i="1"/>
  <c r="AA278" i="3"/>
  <c r="AB278" i="3"/>
  <c r="Z279" i="3"/>
  <c r="H286" i="1" l="1"/>
  <c r="J285" i="1"/>
  <c r="I285" i="1"/>
  <c r="W290" i="1"/>
  <c r="X289" i="1"/>
  <c r="Y289" i="1"/>
  <c r="AA279" i="3"/>
  <c r="AB279" i="3"/>
  <c r="Z280" i="3"/>
  <c r="H287" i="1" l="1"/>
  <c r="J286" i="1"/>
  <c r="I286" i="1"/>
  <c r="W291" i="1"/>
  <c r="X290" i="1"/>
  <c r="Y290" i="1"/>
  <c r="AA280" i="3"/>
  <c r="Z281" i="3"/>
  <c r="AB280" i="3"/>
  <c r="H288" i="1" l="1"/>
  <c r="I287" i="1"/>
  <c r="J287" i="1"/>
  <c r="W292" i="1"/>
  <c r="Y291" i="1"/>
  <c r="X291" i="1"/>
  <c r="AA281" i="3"/>
  <c r="Z282" i="3"/>
  <c r="AB281" i="3"/>
  <c r="H289" i="1" l="1"/>
  <c r="I288" i="1"/>
  <c r="J288" i="1"/>
  <c r="W293" i="1"/>
  <c r="Y292" i="1"/>
  <c r="X292" i="1"/>
  <c r="AA282" i="3"/>
  <c r="AB282" i="3" s="1"/>
  <c r="Z283" i="3"/>
  <c r="H290" i="1" l="1"/>
  <c r="I289" i="1"/>
  <c r="J289" i="1"/>
  <c r="W294" i="1"/>
  <c r="X293" i="1"/>
  <c r="Y293" i="1"/>
  <c r="AA283" i="3"/>
  <c r="AB283" i="3"/>
  <c r="Z284" i="3"/>
  <c r="H291" i="1" l="1"/>
  <c r="I290" i="1"/>
  <c r="J290" i="1"/>
  <c r="W295" i="1"/>
  <c r="Y294" i="1"/>
  <c r="X294" i="1"/>
  <c r="AA284" i="3"/>
  <c r="Z285" i="3"/>
  <c r="AB284" i="3"/>
  <c r="H292" i="1" l="1"/>
  <c r="I291" i="1"/>
  <c r="J291" i="1"/>
  <c r="W296" i="1"/>
  <c r="X295" i="1"/>
  <c r="Y295" i="1"/>
  <c r="AA285" i="3"/>
  <c r="Z286" i="3"/>
  <c r="AB285" i="3"/>
  <c r="H293" i="1" l="1"/>
  <c r="J292" i="1"/>
  <c r="I292" i="1"/>
  <c r="W297" i="1"/>
  <c r="Y296" i="1"/>
  <c r="X296" i="1"/>
  <c r="Z287" i="3"/>
  <c r="AA286" i="3"/>
  <c r="AB286" i="3" s="1"/>
  <c r="H294" i="1" l="1"/>
  <c r="I293" i="1"/>
  <c r="J293" i="1"/>
  <c r="W298" i="1"/>
  <c r="Y297" i="1"/>
  <c r="X297" i="1"/>
  <c r="AA287" i="3"/>
  <c r="Z288" i="3"/>
  <c r="AB287" i="3"/>
  <c r="H295" i="1" l="1"/>
  <c r="J294" i="1"/>
  <c r="I294" i="1"/>
  <c r="W299" i="1"/>
  <c r="Y298" i="1"/>
  <c r="X298" i="1"/>
  <c r="AA288" i="3"/>
  <c r="Z289" i="3"/>
  <c r="AB288" i="3"/>
  <c r="H296" i="1" l="1"/>
  <c r="I295" i="1"/>
  <c r="J295" i="1"/>
  <c r="W300" i="1"/>
  <c r="X299" i="1"/>
  <c r="Y299" i="1"/>
  <c r="AA289" i="3"/>
  <c r="Z290" i="3"/>
  <c r="AB289" i="3"/>
  <c r="H297" i="1" l="1"/>
  <c r="I296" i="1"/>
  <c r="J296" i="1"/>
  <c r="W301" i="1"/>
  <c r="X300" i="1"/>
  <c r="Y300" i="1"/>
  <c r="AA290" i="3"/>
  <c r="AB290" i="3" s="1"/>
  <c r="Z291" i="3"/>
  <c r="H298" i="1" l="1"/>
  <c r="J297" i="1"/>
  <c r="I297" i="1"/>
  <c r="W302" i="1"/>
  <c r="Y301" i="1"/>
  <c r="X301" i="1"/>
  <c r="AA291" i="3"/>
  <c r="Z292" i="3"/>
  <c r="AB291" i="3"/>
  <c r="H299" i="1" l="1"/>
  <c r="J298" i="1"/>
  <c r="I298" i="1"/>
  <c r="W303" i="1"/>
  <c r="Y302" i="1"/>
  <c r="X302" i="1"/>
  <c r="AA292" i="3"/>
  <c r="AB292" i="3" s="1"/>
  <c r="Z293" i="3"/>
  <c r="H300" i="1" l="1"/>
  <c r="I299" i="1"/>
  <c r="J299" i="1"/>
  <c r="W304" i="1"/>
  <c r="X303" i="1"/>
  <c r="Y303" i="1"/>
  <c r="AA293" i="3"/>
  <c r="AB293" i="3"/>
  <c r="Z294" i="3"/>
  <c r="H301" i="1" l="1"/>
  <c r="J300" i="1"/>
  <c r="I300" i="1"/>
  <c r="W305" i="1"/>
  <c r="Y304" i="1"/>
  <c r="X304" i="1"/>
  <c r="Z295" i="3"/>
  <c r="AA294" i="3"/>
  <c r="AB294" i="3"/>
  <c r="H302" i="1" l="1"/>
  <c r="J301" i="1"/>
  <c r="I301" i="1"/>
  <c r="W306" i="1"/>
  <c r="X305" i="1"/>
  <c r="AC16" i="1" s="1"/>
  <c r="AD16" i="1" s="1"/>
  <c r="AB16" i="1"/>
  <c r="Y305" i="1"/>
  <c r="AA295" i="3"/>
  <c r="AB295" i="3"/>
  <c r="Z296" i="3"/>
  <c r="H303" i="1" l="1"/>
  <c r="J302" i="1"/>
  <c r="I302" i="1"/>
  <c r="W307" i="1"/>
  <c r="Y306" i="1"/>
  <c r="X306" i="1"/>
  <c r="Z297" i="3"/>
  <c r="AA296" i="3"/>
  <c r="AB296" i="3" s="1"/>
  <c r="H304" i="1" l="1"/>
  <c r="I303" i="1"/>
  <c r="J303" i="1"/>
  <c r="W308" i="1"/>
  <c r="Y307" i="1"/>
  <c r="X307" i="1"/>
  <c r="AA297" i="3"/>
  <c r="AB297" i="3"/>
  <c r="Z298" i="3"/>
  <c r="H305" i="1" l="1"/>
  <c r="J304" i="1"/>
  <c r="I304" i="1"/>
  <c r="W309" i="1"/>
  <c r="X308" i="1"/>
  <c r="Y308" i="1"/>
  <c r="Z299" i="3"/>
  <c r="AA298" i="3"/>
  <c r="AB298" i="3" s="1"/>
  <c r="I305" i="1" l="1"/>
  <c r="N16" i="1" s="1"/>
  <c r="O16" i="1" s="1"/>
  <c r="M16" i="1"/>
  <c r="J305" i="1"/>
  <c r="H306" i="1"/>
  <c r="W310" i="1"/>
  <c r="Y309" i="1"/>
  <c r="X309" i="1"/>
  <c r="AA299" i="3"/>
  <c r="Z300" i="3"/>
  <c r="AB299" i="3"/>
  <c r="H307" i="1" l="1"/>
  <c r="J306" i="1"/>
  <c r="I306" i="1"/>
  <c r="W311" i="1"/>
  <c r="Y310" i="1"/>
  <c r="X310" i="1"/>
  <c r="Z301" i="3"/>
  <c r="AA300" i="3"/>
  <c r="AB300" i="3" s="1"/>
  <c r="H308" i="1" l="1"/>
  <c r="I307" i="1"/>
  <c r="J307" i="1"/>
  <c r="W312" i="1"/>
  <c r="X311" i="1"/>
  <c r="Y311" i="1"/>
  <c r="AA301" i="3"/>
  <c r="AB301" i="3"/>
  <c r="Z302" i="3"/>
  <c r="H309" i="1" l="1"/>
  <c r="J308" i="1"/>
  <c r="I308" i="1"/>
  <c r="W313" i="1"/>
  <c r="Y312" i="1"/>
  <c r="X312" i="1"/>
  <c r="AA302" i="3"/>
  <c r="AB302" i="3"/>
  <c r="Z303" i="3"/>
  <c r="H310" i="1" l="1"/>
  <c r="I309" i="1"/>
  <c r="J309" i="1"/>
  <c r="W314" i="1"/>
  <c r="X313" i="1"/>
  <c r="Y313" i="1"/>
  <c r="AA303" i="3"/>
  <c r="AB303" i="3"/>
  <c r="Z304" i="3"/>
  <c r="H311" i="1" l="1"/>
  <c r="I310" i="1"/>
  <c r="J310" i="1"/>
  <c r="W315" i="1"/>
  <c r="Y314" i="1"/>
  <c r="X314" i="1"/>
  <c r="Z305" i="3"/>
  <c r="AA304" i="3"/>
  <c r="AB304" i="3"/>
  <c r="H312" i="1" l="1"/>
  <c r="I311" i="1"/>
  <c r="J311" i="1"/>
  <c r="W316" i="1"/>
  <c r="X315" i="1"/>
  <c r="Y315" i="1"/>
  <c r="AA305" i="3"/>
  <c r="AB305" i="3"/>
  <c r="Z306" i="3"/>
  <c r="H313" i="1" l="1"/>
  <c r="J312" i="1"/>
  <c r="I312" i="1"/>
  <c r="W317" i="1"/>
  <c r="X316" i="1"/>
  <c r="Y316" i="1"/>
  <c r="Z307" i="3"/>
  <c r="AA306" i="3"/>
  <c r="AB306" i="3" s="1"/>
  <c r="H314" i="1" l="1"/>
  <c r="I313" i="1"/>
  <c r="J313" i="1"/>
  <c r="W318" i="1"/>
  <c r="X317" i="1"/>
  <c r="Y317" i="1"/>
  <c r="AA307" i="3"/>
  <c r="Z308" i="3"/>
  <c r="AB307" i="3"/>
  <c r="H315" i="1" l="1"/>
  <c r="I314" i="1"/>
  <c r="J314" i="1"/>
  <c r="W319" i="1"/>
  <c r="Y318" i="1"/>
  <c r="X318" i="1"/>
  <c r="AA308" i="3"/>
  <c r="Z309" i="3"/>
  <c r="AB308" i="3"/>
  <c r="H316" i="1" l="1"/>
  <c r="J315" i="1"/>
  <c r="I315" i="1"/>
  <c r="W320" i="1"/>
  <c r="Y319" i="1"/>
  <c r="X319" i="1"/>
  <c r="AA309" i="3"/>
  <c r="Z310" i="3"/>
  <c r="AB309" i="3"/>
  <c r="H317" i="1" l="1"/>
  <c r="J316" i="1"/>
  <c r="I316" i="1"/>
  <c r="W321" i="1"/>
  <c r="Y320" i="1"/>
  <c r="X320" i="1"/>
  <c r="Z311" i="3"/>
  <c r="AA310" i="3"/>
  <c r="AB310" i="3" s="1"/>
  <c r="H318" i="1" l="1"/>
  <c r="I317" i="1"/>
  <c r="J317" i="1"/>
  <c r="W322" i="1"/>
  <c r="X321" i="1"/>
  <c r="Y321" i="1"/>
  <c r="AA311" i="3"/>
  <c r="Z312" i="3"/>
  <c r="AB311" i="3"/>
  <c r="H319" i="1" l="1"/>
  <c r="J318" i="1"/>
  <c r="I318" i="1"/>
  <c r="W323" i="1"/>
  <c r="Y322" i="1"/>
  <c r="X322" i="1"/>
  <c r="AA312" i="3"/>
  <c r="AB312" i="3"/>
  <c r="Z313" i="3"/>
  <c r="H320" i="1" l="1"/>
  <c r="I319" i="1"/>
  <c r="J319" i="1"/>
  <c r="W324" i="1"/>
  <c r="X323" i="1"/>
  <c r="Y323" i="1"/>
  <c r="AA313" i="3"/>
  <c r="AB313" i="3" s="1"/>
  <c r="Z314" i="3"/>
  <c r="H321" i="1" l="1"/>
  <c r="I320" i="1"/>
  <c r="J320" i="1"/>
  <c r="W325" i="1"/>
  <c r="X324" i="1"/>
  <c r="Y324" i="1"/>
  <c r="AA314" i="3"/>
  <c r="AB314" i="3" s="1"/>
  <c r="Z315" i="3"/>
  <c r="H322" i="1" l="1"/>
  <c r="I321" i="1"/>
  <c r="J321" i="1"/>
  <c r="W326" i="1"/>
  <c r="Y325" i="1"/>
  <c r="X325" i="1"/>
  <c r="AA315" i="3"/>
  <c r="AB315" i="3" s="1"/>
  <c r="Z316" i="3"/>
  <c r="H323" i="1" l="1"/>
  <c r="J322" i="1"/>
  <c r="I322" i="1"/>
  <c r="W327" i="1"/>
  <c r="X326" i="1"/>
  <c r="Y326" i="1"/>
  <c r="Z317" i="3"/>
  <c r="AA316" i="3"/>
  <c r="AB316" i="3" s="1"/>
  <c r="H324" i="1" l="1"/>
  <c r="I323" i="1"/>
  <c r="J323" i="1"/>
  <c r="W328" i="1"/>
  <c r="Y327" i="1"/>
  <c r="X327" i="1"/>
  <c r="AA317" i="3"/>
  <c r="AB317" i="3"/>
  <c r="Z318" i="3"/>
  <c r="H325" i="1" l="1"/>
  <c r="I324" i="1"/>
  <c r="J324" i="1"/>
  <c r="W329" i="1"/>
  <c r="Y328" i="1"/>
  <c r="X328" i="1"/>
  <c r="Z319" i="3"/>
  <c r="AA318" i="3"/>
  <c r="AB318" i="3"/>
  <c r="H326" i="1" l="1"/>
  <c r="I325" i="1"/>
  <c r="J325" i="1"/>
  <c r="W330" i="1"/>
  <c r="X329" i="1"/>
  <c r="Y329" i="1"/>
  <c r="AA319" i="3"/>
  <c r="AB319" i="3"/>
  <c r="Z320" i="3"/>
  <c r="H327" i="1" l="1"/>
  <c r="J326" i="1"/>
  <c r="I326" i="1"/>
  <c r="W331" i="1"/>
  <c r="Y330" i="1"/>
  <c r="X330" i="1"/>
  <c r="AA320" i="3"/>
  <c r="AB320" i="3"/>
  <c r="Z321" i="3"/>
  <c r="H328" i="1" l="1"/>
  <c r="J327" i="1"/>
  <c r="I327" i="1"/>
  <c r="W332" i="1"/>
  <c r="Y331" i="1"/>
  <c r="X331" i="1"/>
  <c r="AA321" i="3"/>
  <c r="Z322" i="3"/>
  <c r="AB321" i="3"/>
  <c r="H329" i="1" l="1"/>
  <c r="J328" i="1"/>
  <c r="I328" i="1"/>
  <c r="W333" i="1"/>
  <c r="Y332" i="1"/>
  <c r="X332" i="1"/>
  <c r="Z323" i="3"/>
  <c r="AA322" i="3"/>
  <c r="AB322" i="3"/>
  <c r="H330" i="1" l="1"/>
  <c r="I329" i="1"/>
  <c r="J329" i="1"/>
  <c r="W334" i="1"/>
  <c r="X333" i="1"/>
  <c r="Y333" i="1"/>
  <c r="AA323" i="3"/>
  <c r="AB323" i="3"/>
  <c r="Z324" i="3"/>
  <c r="H331" i="1" l="1"/>
  <c r="J330" i="1"/>
  <c r="I330" i="1"/>
  <c r="W335" i="1"/>
  <c r="X334" i="1"/>
  <c r="Y334" i="1"/>
  <c r="Z325" i="3"/>
  <c r="AA324" i="3"/>
  <c r="AB324" i="3" s="1"/>
  <c r="H332" i="1" l="1"/>
  <c r="I331" i="1"/>
  <c r="J331" i="1"/>
  <c r="W336" i="1"/>
  <c r="X335" i="1"/>
  <c r="Y335" i="1"/>
  <c r="AA325" i="3"/>
  <c r="AB325" i="3" s="1"/>
  <c r="Z326" i="3"/>
  <c r="H333" i="1" l="1"/>
  <c r="J332" i="1"/>
  <c r="I332" i="1"/>
  <c r="W337" i="1"/>
  <c r="X336" i="1"/>
  <c r="Y336" i="1"/>
  <c r="Z327" i="3"/>
  <c r="AA326" i="3"/>
  <c r="AB326" i="3" s="1"/>
  <c r="H334" i="1" l="1"/>
  <c r="J333" i="1"/>
  <c r="I333" i="1"/>
  <c r="W338" i="1"/>
  <c r="X337" i="1"/>
  <c r="Y337" i="1"/>
  <c r="AA327" i="3"/>
  <c r="AB327" i="3"/>
  <c r="Z328" i="3"/>
  <c r="H335" i="1" l="1"/>
  <c r="I334" i="1"/>
  <c r="J334" i="1"/>
  <c r="W339" i="1"/>
  <c r="Y338" i="1"/>
  <c r="X338" i="1"/>
  <c r="AA328" i="3"/>
  <c r="AB328" i="3"/>
  <c r="Z329" i="3"/>
  <c r="H336" i="1" l="1"/>
  <c r="I335" i="1"/>
  <c r="J335" i="1"/>
  <c r="W340" i="1"/>
  <c r="X339" i="1"/>
  <c r="Y339" i="1"/>
  <c r="AA329" i="3"/>
  <c r="AB329" i="3"/>
  <c r="Z330" i="3"/>
  <c r="H337" i="1" l="1"/>
  <c r="I336" i="1"/>
  <c r="J336" i="1"/>
  <c r="W341" i="1"/>
  <c r="Y340" i="1"/>
  <c r="X340" i="1"/>
  <c r="Z331" i="3"/>
  <c r="AA330" i="3"/>
  <c r="AB330" i="3" s="1"/>
  <c r="H338" i="1" l="1"/>
  <c r="I337" i="1"/>
  <c r="J337" i="1"/>
  <c r="W342" i="1"/>
  <c r="X341" i="1"/>
  <c r="Y341" i="1"/>
  <c r="AA331" i="3"/>
  <c r="Z332" i="3"/>
  <c r="AB331" i="3"/>
  <c r="H339" i="1" l="1"/>
  <c r="I338" i="1"/>
  <c r="J338" i="1"/>
  <c r="W343" i="1"/>
  <c r="Y342" i="1"/>
  <c r="X342" i="1"/>
  <c r="AA332" i="3"/>
  <c r="AB332" i="3"/>
  <c r="Z333" i="3"/>
  <c r="H340" i="1" l="1"/>
  <c r="I339" i="1"/>
  <c r="J339" i="1"/>
  <c r="W344" i="1"/>
  <c r="Y343" i="1"/>
  <c r="X343" i="1"/>
  <c r="AA333" i="3"/>
  <c r="Z334" i="3"/>
  <c r="AB333" i="3"/>
  <c r="H341" i="1" l="1"/>
  <c r="J340" i="1"/>
  <c r="I340" i="1"/>
  <c r="W345" i="1"/>
  <c r="Y344" i="1"/>
  <c r="X344" i="1"/>
  <c r="AA334" i="3"/>
  <c r="AB334" i="3" s="1"/>
  <c r="Z335" i="3"/>
  <c r="H342" i="1" l="1"/>
  <c r="I341" i="1"/>
  <c r="J341" i="1"/>
  <c r="W346" i="1"/>
  <c r="Y345" i="1"/>
  <c r="X345" i="1"/>
  <c r="AA335" i="3"/>
  <c r="Z336" i="3"/>
  <c r="AB335" i="3"/>
  <c r="H343" i="1" l="1"/>
  <c r="J342" i="1"/>
  <c r="I342" i="1"/>
  <c r="W347" i="1"/>
  <c r="Y346" i="1"/>
  <c r="X346" i="1"/>
  <c r="AA336" i="3"/>
  <c r="Z337" i="3"/>
  <c r="AB336" i="3"/>
  <c r="H344" i="1" l="1"/>
  <c r="I343" i="1"/>
  <c r="J343" i="1"/>
  <c r="W348" i="1"/>
  <c r="X347" i="1"/>
  <c r="Y347" i="1"/>
  <c r="AA337" i="3"/>
  <c r="AB337" i="3"/>
  <c r="Z338" i="3"/>
  <c r="H345" i="1" l="1"/>
  <c r="J344" i="1"/>
  <c r="I344" i="1"/>
  <c r="W349" i="1"/>
  <c r="Y348" i="1"/>
  <c r="X348" i="1"/>
  <c r="AA338" i="3"/>
  <c r="AB338" i="3" s="1"/>
  <c r="Z339" i="3"/>
  <c r="H346" i="1" l="1"/>
  <c r="I345" i="1"/>
  <c r="J345" i="1"/>
  <c r="W350" i="1"/>
  <c r="X349" i="1"/>
  <c r="Y349" i="1"/>
  <c r="AA339" i="3"/>
  <c r="Z340" i="3"/>
  <c r="AB339" i="3"/>
  <c r="H347" i="1" l="1"/>
  <c r="I346" i="1"/>
  <c r="J346" i="1"/>
  <c r="W351" i="1"/>
  <c r="X350" i="1"/>
  <c r="Y350" i="1"/>
  <c r="AA340" i="3"/>
  <c r="AB340" i="3" s="1"/>
  <c r="Z341" i="3"/>
  <c r="H348" i="1" l="1"/>
  <c r="J347" i="1"/>
  <c r="I347" i="1"/>
  <c r="W352" i="1"/>
  <c r="X351" i="1"/>
  <c r="Y351" i="1"/>
  <c r="AA341" i="3"/>
  <c r="Z342" i="3"/>
  <c r="AB341" i="3"/>
  <c r="H349" i="1" l="1"/>
  <c r="J348" i="1"/>
  <c r="I348" i="1"/>
  <c r="W353" i="1"/>
  <c r="X352" i="1"/>
  <c r="Y352" i="1"/>
  <c r="AA342" i="3"/>
  <c r="Z343" i="3"/>
  <c r="AB342" i="3"/>
  <c r="H350" i="1" l="1"/>
  <c r="J349" i="1"/>
  <c r="I349" i="1"/>
  <c r="W354" i="1"/>
  <c r="X353" i="1"/>
  <c r="Y353" i="1"/>
  <c r="AA343" i="3"/>
  <c r="Z344" i="3"/>
  <c r="AB343" i="3"/>
  <c r="H351" i="1" l="1"/>
  <c r="I350" i="1"/>
  <c r="J350" i="1"/>
  <c r="W355" i="1"/>
  <c r="X354" i="1"/>
  <c r="Y354" i="1"/>
  <c r="AA344" i="3"/>
  <c r="AB344" i="3" s="1"/>
  <c r="Z345" i="3"/>
  <c r="H352" i="1" l="1"/>
  <c r="I351" i="1"/>
  <c r="J351" i="1"/>
  <c r="W356" i="1"/>
  <c r="Y355" i="1"/>
  <c r="X355" i="1"/>
  <c r="AA345" i="3"/>
  <c r="Z346" i="3"/>
  <c r="AB345" i="3"/>
  <c r="H353" i="1" l="1"/>
  <c r="J352" i="1"/>
  <c r="I352" i="1"/>
  <c r="W357" i="1"/>
  <c r="Y356" i="1"/>
  <c r="X356" i="1"/>
  <c r="Z347" i="3"/>
  <c r="AA346" i="3"/>
  <c r="AB346" i="3" s="1"/>
  <c r="H354" i="1" l="1"/>
  <c r="I353" i="1"/>
  <c r="J353" i="1"/>
  <c r="W358" i="1"/>
  <c r="Y357" i="1"/>
  <c r="X357" i="1"/>
  <c r="AA347" i="3"/>
  <c r="AB347" i="3"/>
  <c r="Z348" i="3"/>
  <c r="H355" i="1" l="1"/>
  <c r="J354" i="1"/>
  <c r="I354" i="1"/>
  <c r="W359" i="1"/>
  <c r="Y358" i="1"/>
  <c r="X358" i="1"/>
  <c r="Z349" i="3"/>
  <c r="AA348" i="3"/>
  <c r="AB348" i="3" s="1"/>
  <c r="H356" i="1" l="1"/>
  <c r="I355" i="1"/>
  <c r="J355" i="1"/>
  <c r="W360" i="1"/>
  <c r="X359" i="1"/>
  <c r="Y359" i="1"/>
  <c r="AA349" i="3"/>
  <c r="AB349" i="3"/>
  <c r="Z350" i="3"/>
  <c r="H357" i="1" l="1"/>
  <c r="J356" i="1"/>
  <c r="I356" i="1"/>
  <c r="W361" i="1"/>
  <c r="Y360" i="1"/>
  <c r="X360" i="1"/>
  <c r="AA350" i="3"/>
  <c r="AB350" i="3"/>
  <c r="Z351" i="3"/>
  <c r="H358" i="1" l="1"/>
  <c r="I357" i="1"/>
  <c r="J357" i="1"/>
  <c r="W362" i="1"/>
  <c r="X361" i="1"/>
  <c r="Y361" i="1"/>
  <c r="AA351" i="3"/>
  <c r="AB351" i="3"/>
  <c r="Z352" i="3"/>
  <c r="H359" i="1" l="1"/>
  <c r="J358" i="1"/>
  <c r="I358" i="1"/>
  <c r="W363" i="1"/>
  <c r="X362" i="1"/>
  <c r="Y362" i="1"/>
  <c r="AA352" i="3"/>
  <c r="Z353" i="3"/>
  <c r="AB352" i="3"/>
  <c r="H360" i="1" l="1"/>
  <c r="I359" i="1"/>
  <c r="J359" i="1"/>
  <c r="W364" i="1"/>
  <c r="X363" i="1"/>
  <c r="Y363" i="1"/>
  <c r="AA353" i="3"/>
  <c r="Z354" i="3"/>
  <c r="AB353" i="3"/>
  <c r="H361" i="1" l="1"/>
  <c r="I360" i="1"/>
  <c r="J360" i="1"/>
  <c r="W365" i="1"/>
  <c r="Y364" i="1"/>
  <c r="X364" i="1"/>
  <c r="AA354" i="3"/>
  <c r="AB354" i="3" s="1"/>
  <c r="Z355" i="3"/>
  <c r="H362" i="1" l="1"/>
  <c r="I361" i="1"/>
  <c r="J361" i="1"/>
  <c r="W366" i="1"/>
  <c r="X365" i="1"/>
  <c r="Y365" i="1"/>
  <c r="AA355" i="3"/>
  <c r="AB355" i="3"/>
  <c r="Z356" i="3"/>
  <c r="H363" i="1" l="1"/>
  <c r="J362" i="1"/>
  <c r="I362" i="1"/>
  <c r="W367" i="1"/>
  <c r="Y366" i="1"/>
  <c r="X366" i="1"/>
  <c r="Z357" i="3"/>
  <c r="AA356" i="3"/>
  <c r="AB356" i="3"/>
  <c r="H364" i="1" l="1"/>
  <c r="J363" i="1"/>
  <c r="I363" i="1"/>
  <c r="W368" i="1"/>
  <c r="X367" i="1"/>
  <c r="Y367" i="1"/>
  <c r="AA357" i="3"/>
  <c r="Z358" i="3"/>
  <c r="AB357" i="3"/>
  <c r="H365" i="1" l="1"/>
  <c r="J364" i="1"/>
  <c r="I364" i="1"/>
  <c r="W369" i="1"/>
  <c r="Y368" i="1"/>
  <c r="X368" i="1"/>
  <c r="Z359" i="3"/>
  <c r="AA358" i="3"/>
  <c r="AB358" i="3"/>
  <c r="H366" i="1" l="1"/>
  <c r="I365" i="1"/>
  <c r="J365" i="1"/>
  <c r="W370" i="1"/>
  <c r="Y369" i="1"/>
  <c r="X369" i="1"/>
  <c r="AA359" i="3"/>
  <c r="AB359" i="3"/>
  <c r="Z360" i="3"/>
  <c r="H367" i="1" l="1"/>
  <c r="I366" i="1"/>
  <c r="J366" i="1"/>
  <c r="W371" i="1"/>
  <c r="Y370" i="1"/>
  <c r="X370" i="1"/>
  <c r="Z361" i="3"/>
  <c r="AA360" i="3"/>
  <c r="AB360" i="3" s="1"/>
  <c r="H368" i="1" l="1"/>
  <c r="I367" i="1"/>
  <c r="J367" i="1"/>
  <c r="W372" i="1"/>
  <c r="X371" i="1"/>
  <c r="Y371" i="1"/>
  <c r="AA361" i="3"/>
  <c r="Z362" i="3"/>
  <c r="AB361" i="3"/>
  <c r="H369" i="1" l="1"/>
  <c r="I368" i="1"/>
  <c r="J368" i="1"/>
  <c r="W373" i="1"/>
  <c r="X372" i="1"/>
  <c r="Y372" i="1"/>
  <c r="Z363" i="3"/>
  <c r="AA362" i="3"/>
  <c r="AB362" i="3" s="1"/>
  <c r="H370" i="1" l="1"/>
  <c r="J369" i="1"/>
  <c r="I369" i="1"/>
  <c r="W374" i="1"/>
  <c r="Y373" i="1"/>
  <c r="X373" i="1"/>
  <c r="AA363" i="3"/>
  <c r="AB363" i="3"/>
  <c r="Z364" i="3"/>
  <c r="H371" i="1" l="1"/>
  <c r="I370" i="1"/>
  <c r="J370" i="1"/>
  <c r="W375" i="1"/>
  <c r="Y374" i="1"/>
  <c r="X374" i="1"/>
  <c r="Z365" i="3"/>
  <c r="AA364" i="3"/>
  <c r="AB364" i="3"/>
  <c r="H372" i="1" l="1"/>
  <c r="I371" i="1"/>
  <c r="J371" i="1"/>
  <c r="W376" i="1"/>
  <c r="X375" i="1"/>
  <c r="Y375" i="1"/>
  <c r="AA365" i="3"/>
  <c r="AB365" i="3"/>
  <c r="Z366" i="3"/>
  <c r="H373" i="1" l="1"/>
  <c r="I372" i="1"/>
  <c r="J372" i="1"/>
  <c r="W377" i="1"/>
  <c r="X376" i="1"/>
  <c r="Y376" i="1"/>
  <c r="Z367" i="3"/>
  <c r="AA366" i="3"/>
  <c r="AB366" i="3" s="1"/>
  <c r="H374" i="1" l="1"/>
  <c r="I373" i="1"/>
  <c r="J373" i="1"/>
  <c r="W378" i="1"/>
  <c r="X377" i="1"/>
  <c r="Y377" i="1"/>
  <c r="AA367" i="3"/>
  <c r="Z368" i="3"/>
  <c r="AB367" i="3"/>
  <c r="H375" i="1" l="1"/>
  <c r="I374" i="1"/>
  <c r="J374" i="1"/>
  <c r="W379" i="1"/>
  <c r="Y378" i="1"/>
  <c r="X378" i="1"/>
  <c r="Z369" i="3"/>
  <c r="AA368" i="3"/>
  <c r="AB368" i="3"/>
  <c r="H376" i="1" l="1"/>
  <c r="I375" i="1"/>
  <c r="J375" i="1"/>
  <c r="W380" i="1"/>
  <c r="Y379" i="1"/>
  <c r="X379" i="1"/>
  <c r="AA369" i="3"/>
  <c r="Z370" i="3"/>
  <c r="AB369" i="3"/>
  <c r="H377" i="1" l="1"/>
  <c r="J376" i="1"/>
  <c r="I376" i="1"/>
  <c r="W381" i="1"/>
  <c r="X380" i="1"/>
  <c r="Y380" i="1"/>
  <c r="Z371" i="3"/>
  <c r="AA370" i="3"/>
  <c r="AB370" i="3"/>
  <c r="H378" i="1" l="1"/>
  <c r="I377" i="1"/>
  <c r="J377" i="1"/>
  <c r="W382" i="1"/>
  <c r="Y381" i="1"/>
  <c r="X381" i="1"/>
  <c r="AA371" i="3"/>
  <c r="Z372" i="3"/>
  <c r="AB371" i="3"/>
  <c r="H379" i="1" l="1"/>
  <c r="J378" i="1"/>
  <c r="I378" i="1"/>
  <c r="W383" i="1"/>
  <c r="Y382" i="1"/>
  <c r="X382" i="1"/>
  <c r="Z373" i="3"/>
  <c r="AA372" i="3"/>
  <c r="AB372" i="3" s="1"/>
  <c r="H380" i="1" l="1"/>
  <c r="I379" i="1"/>
  <c r="J379" i="1"/>
  <c r="W384" i="1"/>
  <c r="X383" i="1"/>
  <c r="Y383" i="1"/>
  <c r="AA373" i="3"/>
  <c r="AB373" i="3"/>
  <c r="Z374" i="3"/>
  <c r="H381" i="1" l="1"/>
  <c r="J380" i="1"/>
  <c r="I380" i="1"/>
  <c r="W385" i="1"/>
  <c r="Y384" i="1"/>
  <c r="X384" i="1"/>
  <c r="Z375" i="3"/>
  <c r="AA374" i="3"/>
  <c r="AB374" i="3" s="1"/>
  <c r="H382" i="1" l="1"/>
  <c r="I381" i="1"/>
  <c r="J381" i="1"/>
  <c r="W386" i="1"/>
  <c r="X385" i="1"/>
  <c r="Y385" i="1"/>
  <c r="AA375" i="3"/>
  <c r="Z376" i="3"/>
  <c r="AB375" i="3"/>
  <c r="H383" i="1" l="1"/>
  <c r="J382" i="1"/>
  <c r="I382" i="1"/>
  <c r="W387" i="1"/>
  <c r="Y386" i="1"/>
  <c r="X386" i="1"/>
  <c r="Z377" i="3"/>
  <c r="AA376" i="3"/>
  <c r="AB376" i="3" s="1"/>
  <c r="H384" i="1" l="1"/>
  <c r="I383" i="1"/>
  <c r="J383" i="1"/>
  <c r="W388" i="1"/>
  <c r="Y387" i="1"/>
  <c r="X387" i="1"/>
  <c r="AA377" i="3"/>
  <c r="AB377" i="3"/>
  <c r="Z378" i="3"/>
  <c r="H385" i="1" l="1"/>
  <c r="I384" i="1"/>
  <c r="J384" i="1"/>
  <c r="W389" i="1"/>
  <c r="X388" i="1"/>
  <c r="Y388" i="1"/>
  <c r="Z379" i="3"/>
  <c r="AA378" i="3"/>
  <c r="AB378" i="3" s="1"/>
  <c r="H386" i="1" l="1"/>
  <c r="I385" i="1"/>
  <c r="J385" i="1"/>
  <c r="W390" i="1"/>
  <c r="X389" i="1"/>
  <c r="Y389" i="1"/>
  <c r="AA379" i="3"/>
  <c r="Z380" i="3"/>
  <c r="AB379" i="3"/>
  <c r="H387" i="1" l="1"/>
  <c r="I386" i="1"/>
  <c r="J386" i="1"/>
  <c r="W391" i="1"/>
  <c r="Y390" i="1"/>
  <c r="X390" i="1"/>
  <c r="Z381" i="3"/>
  <c r="AA380" i="3"/>
  <c r="AB380" i="3" s="1"/>
  <c r="H388" i="1" l="1"/>
  <c r="I387" i="1"/>
  <c r="J387" i="1"/>
  <c r="W392" i="1"/>
  <c r="Y391" i="1"/>
  <c r="X391" i="1"/>
  <c r="AA381" i="3"/>
  <c r="Z382" i="3"/>
  <c r="AB381" i="3"/>
  <c r="H389" i="1" l="1"/>
  <c r="J388" i="1"/>
  <c r="I388" i="1"/>
  <c r="W393" i="1"/>
  <c r="X392" i="1"/>
  <c r="Y392" i="1"/>
  <c r="Z383" i="3"/>
  <c r="AA382" i="3"/>
  <c r="AB382" i="3"/>
  <c r="H390" i="1" l="1"/>
  <c r="I389" i="1"/>
  <c r="J389" i="1"/>
  <c r="W394" i="1"/>
  <c r="X393" i="1"/>
  <c r="Y393" i="1"/>
  <c r="AA383" i="3"/>
  <c r="AB383" i="3"/>
  <c r="Z384" i="3"/>
  <c r="H391" i="1" l="1"/>
  <c r="I390" i="1"/>
  <c r="J390" i="1"/>
  <c r="W395" i="1"/>
  <c r="Y394" i="1"/>
  <c r="X394" i="1"/>
  <c r="Z385" i="3"/>
  <c r="AA384" i="3"/>
  <c r="AB384" i="3" s="1"/>
  <c r="H392" i="1" l="1"/>
  <c r="I391" i="1"/>
  <c r="J391" i="1"/>
  <c r="W396" i="1"/>
  <c r="X395" i="1"/>
  <c r="Y395" i="1"/>
  <c r="AA385" i="3"/>
  <c r="Z386" i="3"/>
  <c r="AB385" i="3"/>
  <c r="H393" i="1" l="1"/>
  <c r="J392" i="1"/>
  <c r="I392" i="1"/>
  <c r="W397" i="1"/>
  <c r="X396" i="1"/>
  <c r="Y396" i="1"/>
  <c r="Z387" i="3"/>
  <c r="AA386" i="3"/>
  <c r="AB386" i="3" s="1"/>
  <c r="H394" i="1" l="1"/>
  <c r="I393" i="1"/>
  <c r="J393" i="1"/>
  <c r="W398" i="1"/>
  <c r="Y397" i="1"/>
  <c r="X397" i="1"/>
  <c r="AA387" i="3"/>
  <c r="AB387" i="3"/>
  <c r="Z388" i="3"/>
  <c r="H395" i="1" l="1"/>
  <c r="I394" i="1"/>
  <c r="J394" i="1"/>
  <c r="W399" i="1"/>
  <c r="X398" i="1"/>
  <c r="Y398" i="1"/>
  <c r="Z389" i="3"/>
  <c r="AA388" i="3"/>
  <c r="AB388" i="3" s="1"/>
  <c r="H396" i="1" l="1"/>
  <c r="I395" i="1"/>
  <c r="J395" i="1"/>
  <c r="W400" i="1"/>
  <c r="Y399" i="1"/>
  <c r="X399" i="1"/>
  <c r="AA389" i="3"/>
  <c r="AB389" i="3"/>
  <c r="Z390" i="3"/>
  <c r="H397" i="1" l="1"/>
  <c r="I396" i="1"/>
  <c r="J396" i="1"/>
  <c r="W401" i="1"/>
  <c r="X400" i="1"/>
  <c r="Y400" i="1"/>
  <c r="Z391" i="3"/>
  <c r="AA390" i="3"/>
  <c r="AB390" i="3"/>
  <c r="H398" i="1" l="1"/>
  <c r="I397" i="1"/>
  <c r="J397" i="1"/>
  <c r="W402" i="1"/>
  <c r="X401" i="1"/>
  <c r="Y401" i="1"/>
  <c r="AA391" i="3"/>
  <c r="Z392" i="3"/>
  <c r="AB391" i="3"/>
  <c r="H399" i="1" l="1"/>
  <c r="I398" i="1"/>
  <c r="J398" i="1"/>
  <c r="W403" i="1"/>
  <c r="Y402" i="1"/>
  <c r="X402" i="1"/>
  <c r="Z393" i="3"/>
  <c r="AA392" i="3"/>
  <c r="AB392" i="3"/>
  <c r="H400" i="1" l="1"/>
  <c r="I399" i="1"/>
  <c r="J399" i="1"/>
  <c r="W404" i="1"/>
  <c r="Y403" i="1"/>
  <c r="X403" i="1"/>
  <c r="AA393" i="3"/>
  <c r="Z394" i="3"/>
  <c r="AB393" i="3"/>
  <c r="H401" i="1" l="1"/>
  <c r="J400" i="1"/>
  <c r="I400" i="1"/>
  <c r="W405" i="1"/>
  <c r="Y404" i="1"/>
  <c r="X404" i="1"/>
  <c r="Z395" i="3"/>
  <c r="AA394" i="3"/>
  <c r="AB394" i="3"/>
  <c r="H402" i="1" l="1"/>
  <c r="I401" i="1"/>
  <c r="J401" i="1"/>
  <c r="W406" i="1"/>
  <c r="Y405" i="1"/>
  <c r="X405" i="1"/>
  <c r="AA395" i="3"/>
  <c r="Z396" i="3"/>
  <c r="AB395" i="3"/>
  <c r="H403" i="1" l="1"/>
  <c r="J402" i="1"/>
  <c r="I402" i="1"/>
  <c r="W407" i="1"/>
  <c r="X406" i="1"/>
  <c r="Y406" i="1"/>
  <c r="Z397" i="3"/>
  <c r="AA396" i="3"/>
  <c r="AB396" i="3" s="1"/>
  <c r="H404" i="1" l="1"/>
  <c r="I403" i="1"/>
  <c r="J403" i="1"/>
  <c r="W408" i="1"/>
  <c r="X407" i="1"/>
  <c r="Y407" i="1"/>
  <c r="AA397" i="3"/>
  <c r="Z398" i="3"/>
  <c r="AB397" i="3"/>
  <c r="H405" i="1" l="1"/>
  <c r="J404" i="1"/>
  <c r="I404" i="1"/>
  <c r="W409" i="1"/>
  <c r="X408" i="1"/>
  <c r="Y408" i="1"/>
  <c r="Z399" i="3"/>
  <c r="AA398" i="3"/>
  <c r="AB398" i="3" s="1"/>
  <c r="H406" i="1" l="1"/>
  <c r="J405" i="1"/>
  <c r="I405" i="1"/>
  <c r="W410" i="1"/>
  <c r="X409" i="1"/>
  <c r="Y409" i="1"/>
  <c r="AA399" i="3"/>
  <c r="AB399" i="3"/>
  <c r="Z400" i="3"/>
  <c r="H407" i="1" l="1"/>
  <c r="J406" i="1"/>
  <c r="I406" i="1"/>
  <c r="W411" i="1"/>
  <c r="X410" i="1"/>
  <c r="Y410" i="1"/>
  <c r="Z401" i="3"/>
  <c r="AA400" i="3"/>
  <c r="AB400" i="3" s="1"/>
  <c r="H408" i="1" l="1"/>
  <c r="I407" i="1"/>
  <c r="J407" i="1"/>
  <c r="W412" i="1"/>
  <c r="X411" i="1"/>
  <c r="Y411" i="1"/>
  <c r="AA401" i="3"/>
  <c r="AB401" i="3"/>
  <c r="Z402" i="3"/>
  <c r="H409" i="1" l="1"/>
  <c r="J408" i="1"/>
  <c r="I408" i="1"/>
  <c r="W413" i="1"/>
  <c r="Y412" i="1"/>
  <c r="X412" i="1"/>
  <c r="Z403" i="3"/>
  <c r="AA402" i="3"/>
  <c r="AB402" i="3"/>
  <c r="H410" i="1" l="1"/>
  <c r="I409" i="1"/>
  <c r="J409" i="1"/>
  <c r="W414" i="1"/>
  <c r="X413" i="1"/>
  <c r="Y413" i="1"/>
  <c r="AA403" i="3"/>
  <c r="Z404" i="3"/>
  <c r="AB403" i="3"/>
  <c r="H411" i="1" l="1"/>
  <c r="I410" i="1"/>
  <c r="J410" i="1"/>
  <c r="W415" i="1"/>
  <c r="Y414" i="1"/>
  <c r="X414" i="1"/>
  <c r="Z405" i="3"/>
  <c r="AA404" i="3"/>
  <c r="AB404" i="3"/>
  <c r="H412" i="1" l="1"/>
  <c r="I411" i="1"/>
  <c r="J411" i="1"/>
  <c r="W416" i="1"/>
  <c r="Y415" i="1"/>
  <c r="X415" i="1"/>
  <c r="AA405" i="3"/>
  <c r="Z406" i="3"/>
  <c r="AB405" i="3"/>
  <c r="H413" i="1" l="1"/>
  <c r="J412" i="1"/>
  <c r="I412" i="1"/>
  <c r="W417" i="1"/>
  <c r="Y416" i="1"/>
  <c r="X416" i="1"/>
  <c r="Z407" i="3"/>
  <c r="AA406" i="3"/>
  <c r="AB406" i="3"/>
  <c r="H414" i="1" l="1"/>
  <c r="I413" i="1"/>
  <c r="J413" i="1"/>
  <c r="W418" i="1"/>
  <c r="Y417" i="1"/>
  <c r="X417" i="1"/>
  <c r="AA407" i="3"/>
  <c r="AB407" i="3"/>
  <c r="Z408" i="3"/>
  <c r="H415" i="1" l="1"/>
  <c r="I414" i="1"/>
  <c r="J414" i="1"/>
  <c r="W419" i="1"/>
  <c r="Y418" i="1"/>
  <c r="X418" i="1"/>
  <c r="Z409" i="3"/>
  <c r="AA408" i="3"/>
  <c r="AB408" i="3" s="1"/>
  <c r="H416" i="1" l="1"/>
  <c r="I415" i="1"/>
  <c r="J415" i="1"/>
  <c r="W420" i="1"/>
  <c r="X419" i="1"/>
  <c r="Y419" i="1"/>
  <c r="AA409" i="3"/>
  <c r="AB409" i="3"/>
  <c r="Z410" i="3"/>
  <c r="H417" i="1" l="1"/>
  <c r="I416" i="1"/>
  <c r="J416" i="1"/>
  <c r="W421" i="1"/>
  <c r="X420" i="1"/>
  <c r="Y420" i="1"/>
  <c r="Z411" i="3"/>
  <c r="AA410" i="3"/>
  <c r="AB410" i="3" s="1"/>
  <c r="H418" i="1" l="1"/>
  <c r="J417" i="1"/>
  <c r="I417" i="1"/>
  <c r="W422" i="1"/>
  <c r="X421" i="1"/>
  <c r="Y421" i="1"/>
  <c r="AA411" i="3"/>
  <c r="AB411" i="3" s="1"/>
  <c r="Z412" i="3"/>
  <c r="H419" i="1" l="1"/>
  <c r="J418" i="1"/>
  <c r="I418" i="1"/>
  <c r="W423" i="1"/>
  <c r="X422" i="1"/>
  <c r="Y422" i="1"/>
  <c r="Z413" i="3"/>
  <c r="AA412" i="3"/>
  <c r="AB412" i="3" s="1"/>
  <c r="H420" i="1" l="1"/>
  <c r="J419" i="1"/>
  <c r="I419" i="1"/>
  <c r="W424" i="1"/>
  <c r="X423" i="1"/>
  <c r="Y423" i="1"/>
  <c r="AA413" i="3"/>
  <c r="AB413" i="3"/>
  <c r="Z414" i="3"/>
  <c r="H421" i="1" l="1"/>
  <c r="J420" i="1"/>
  <c r="I420" i="1"/>
  <c r="W425" i="1"/>
  <c r="X424" i="1"/>
  <c r="Y424" i="1"/>
  <c r="Z415" i="3"/>
  <c r="AA414" i="3"/>
  <c r="AB414" i="3" s="1"/>
  <c r="H422" i="1" l="1"/>
  <c r="J421" i="1"/>
  <c r="I421" i="1"/>
  <c r="W426" i="1"/>
  <c r="X425" i="1"/>
  <c r="AC15" i="1" s="1"/>
  <c r="AD15" i="1" s="1"/>
  <c r="AB15" i="1"/>
  <c r="Y425" i="1"/>
  <c r="AA415" i="3"/>
  <c r="Z416" i="3"/>
  <c r="AB415" i="3"/>
  <c r="H423" i="1" l="1"/>
  <c r="I422" i="1"/>
  <c r="J422" i="1"/>
  <c r="W427" i="1"/>
  <c r="X426" i="1"/>
  <c r="Y426" i="1"/>
  <c r="Z417" i="3"/>
  <c r="AA416" i="3"/>
  <c r="AB416" i="3" s="1"/>
  <c r="H424" i="1" l="1"/>
  <c r="I423" i="1"/>
  <c r="J423" i="1"/>
  <c r="W428" i="1"/>
  <c r="Y427" i="1"/>
  <c r="X427" i="1"/>
  <c r="AA417" i="3"/>
  <c r="Z418" i="3"/>
  <c r="AB417" i="3"/>
  <c r="H425" i="1" l="1"/>
  <c r="J424" i="1"/>
  <c r="I424" i="1"/>
  <c r="W429" i="1"/>
  <c r="Y428" i="1"/>
  <c r="X428" i="1"/>
  <c r="Z419" i="3"/>
  <c r="AA418" i="3"/>
  <c r="AB418" i="3"/>
  <c r="I425" i="1" l="1"/>
  <c r="J425" i="1"/>
  <c r="H426" i="1"/>
  <c r="M15" i="1"/>
  <c r="W430" i="1"/>
  <c r="Y429" i="1"/>
  <c r="X429" i="1"/>
  <c r="AA419" i="3"/>
  <c r="AB419" i="3"/>
  <c r="Z420" i="3"/>
  <c r="O15" i="1" l="1"/>
  <c r="H427" i="1"/>
  <c r="J426" i="1"/>
  <c r="I426" i="1"/>
  <c r="W431" i="1"/>
  <c r="Y430" i="1"/>
  <c r="X430" i="1"/>
  <c r="Z421" i="3"/>
  <c r="AA420" i="3"/>
  <c r="AB420" i="3" s="1"/>
  <c r="H428" i="1" l="1"/>
  <c r="I427" i="1"/>
  <c r="J427" i="1"/>
  <c r="W432" i="1"/>
  <c r="X431" i="1"/>
  <c r="Y431" i="1"/>
  <c r="AA421" i="3"/>
  <c r="Z422" i="3"/>
  <c r="AB421" i="3"/>
  <c r="H429" i="1" l="1"/>
  <c r="J428" i="1"/>
  <c r="I428" i="1"/>
  <c r="W433" i="1"/>
  <c r="Y432" i="1"/>
  <c r="X432" i="1"/>
  <c r="Z423" i="3"/>
  <c r="AA422" i="3"/>
  <c r="AB422" i="3" s="1"/>
  <c r="H430" i="1" l="1"/>
  <c r="I429" i="1"/>
  <c r="J429" i="1"/>
  <c r="W434" i="1"/>
  <c r="X433" i="1"/>
  <c r="Y433" i="1"/>
  <c r="AA423" i="3"/>
  <c r="AB423" i="3"/>
  <c r="Z424" i="3"/>
  <c r="H431" i="1" l="1"/>
  <c r="I430" i="1"/>
  <c r="J430" i="1"/>
  <c r="W435" i="1"/>
  <c r="X434" i="1"/>
  <c r="Y434" i="1"/>
  <c r="Z425" i="3"/>
  <c r="AA424" i="3"/>
  <c r="AB424" i="3" s="1"/>
  <c r="H432" i="1" l="1"/>
  <c r="I431" i="1"/>
  <c r="J431" i="1"/>
  <c r="W436" i="1"/>
  <c r="X435" i="1"/>
  <c r="Y435" i="1"/>
  <c r="AA425" i="3"/>
  <c r="AB425" i="3"/>
  <c r="Z426" i="3"/>
  <c r="H433" i="1" l="1"/>
  <c r="J432" i="1"/>
  <c r="I432" i="1"/>
  <c r="W437" i="1"/>
  <c r="Y436" i="1"/>
  <c r="X436" i="1"/>
  <c r="Z427" i="3"/>
  <c r="AA426" i="3"/>
  <c r="AB426" i="3"/>
  <c r="H434" i="1" l="1"/>
  <c r="J433" i="1"/>
  <c r="I433" i="1"/>
  <c r="W438" i="1"/>
  <c r="X437" i="1"/>
  <c r="Y437" i="1"/>
  <c r="AA427" i="3"/>
  <c r="Z428" i="3"/>
  <c r="AB427" i="3"/>
  <c r="H435" i="1" l="1"/>
  <c r="J434" i="1"/>
  <c r="I434" i="1"/>
  <c r="W439" i="1"/>
  <c r="Y438" i="1"/>
  <c r="X438" i="1"/>
  <c r="Z429" i="3"/>
  <c r="AA428" i="3"/>
  <c r="AB428" i="3" s="1"/>
  <c r="H436" i="1" l="1"/>
  <c r="J435" i="1"/>
  <c r="I435" i="1"/>
  <c r="W440" i="1"/>
  <c r="X439" i="1"/>
  <c r="Y439" i="1"/>
  <c r="AA429" i="3"/>
  <c r="Z430" i="3"/>
  <c r="AB429" i="3"/>
  <c r="H437" i="1" l="1"/>
  <c r="J436" i="1"/>
  <c r="I436" i="1"/>
  <c r="W441" i="1"/>
  <c r="Y440" i="1"/>
  <c r="X440" i="1"/>
  <c r="Z431" i="3"/>
  <c r="AA430" i="3"/>
  <c r="AB430" i="3" s="1"/>
  <c r="H438" i="1" l="1"/>
  <c r="I437" i="1"/>
  <c r="J437" i="1"/>
  <c r="W442" i="1"/>
  <c r="Y441" i="1"/>
  <c r="X441" i="1"/>
  <c r="AA431" i="3"/>
  <c r="Z432" i="3"/>
  <c r="AB431" i="3"/>
  <c r="H439" i="1" l="1"/>
  <c r="I438" i="1"/>
  <c r="J438" i="1"/>
  <c r="W443" i="1"/>
  <c r="Y442" i="1"/>
  <c r="X442" i="1"/>
  <c r="Z433" i="3"/>
  <c r="AA432" i="3"/>
  <c r="AB432" i="3" s="1"/>
  <c r="H440" i="1" l="1"/>
  <c r="I439" i="1"/>
  <c r="J439" i="1"/>
  <c r="W444" i="1"/>
  <c r="X443" i="1"/>
  <c r="Y443" i="1"/>
  <c r="AA433" i="3"/>
  <c r="Z434" i="3"/>
  <c r="AB433" i="3"/>
  <c r="H441" i="1" l="1"/>
  <c r="J440" i="1"/>
  <c r="I440" i="1"/>
  <c r="W445" i="1"/>
  <c r="X444" i="1"/>
  <c r="Y444" i="1"/>
  <c r="Z435" i="3"/>
  <c r="AA434" i="3"/>
  <c r="AB434" i="3" s="1"/>
  <c r="H442" i="1" l="1"/>
  <c r="J441" i="1"/>
  <c r="I441" i="1"/>
  <c r="W446" i="1"/>
  <c r="Y445" i="1"/>
  <c r="X445" i="1"/>
  <c r="AA435" i="3"/>
  <c r="Z436" i="3"/>
  <c r="AB435" i="3"/>
  <c r="H443" i="1" l="1"/>
  <c r="I442" i="1"/>
  <c r="J442" i="1"/>
  <c r="W447" i="1"/>
  <c r="Y446" i="1"/>
  <c r="X446" i="1"/>
  <c r="Z437" i="3"/>
  <c r="AA436" i="3"/>
  <c r="AB436" i="3"/>
  <c r="H444" i="1" l="1"/>
  <c r="I443" i="1"/>
  <c r="J443" i="1"/>
  <c r="W448" i="1"/>
  <c r="X447" i="1"/>
  <c r="Y447" i="1"/>
  <c r="AA437" i="3"/>
  <c r="AB437" i="3"/>
  <c r="Z438" i="3"/>
  <c r="H445" i="1" l="1"/>
  <c r="I444" i="1"/>
  <c r="J444" i="1"/>
  <c r="W449" i="1"/>
  <c r="X448" i="1"/>
  <c r="Y448" i="1"/>
  <c r="Z439" i="3"/>
  <c r="AA438" i="3"/>
  <c r="AB438" i="3" s="1"/>
  <c r="H446" i="1" l="1"/>
  <c r="J445" i="1"/>
  <c r="I445" i="1"/>
  <c r="W450" i="1"/>
  <c r="X449" i="1"/>
  <c r="Y449" i="1"/>
  <c r="AA439" i="3"/>
  <c r="AB439" i="3" s="1"/>
  <c r="Z440" i="3"/>
  <c r="H447" i="1" l="1"/>
  <c r="J446" i="1"/>
  <c r="I446" i="1"/>
  <c r="W451" i="1"/>
  <c r="Y450" i="1"/>
  <c r="X450" i="1"/>
  <c r="AA440" i="3"/>
  <c r="AB440" i="3"/>
  <c r="Z441" i="3"/>
  <c r="H448" i="1" l="1"/>
  <c r="J447" i="1"/>
  <c r="I447" i="1"/>
  <c r="W452" i="1"/>
  <c r="X451" i="1"/>
  <c r="Y451" i="1"/>
  <c r="AA441" i="3"/>
  <c r="AB441" i="3" s="1"/>
  <c r="Z442" i="3"/>
  <c r="H449" i="1" l="1"/>
  <c r="I448" i="1"/>
  <c r="J448" i="1"/>
  <c r="W453" i="1"/>
  <c r="X452" i="1"/>
  <c r="Y452" i="1"/>
  <c r="Z443" i="3"/>
  <c r="AA442" i="3"/>
  <c r="AB442" i="3" s="1"/>
  <c r="H450" i="1" l="1"/>
  <c r="I449" i="1"/>
  <c r="J449" i="1"/>
  <c r="W454" i="1"/>
  <c r="Y453" i="1"/>
  <c r="X453" i="1"/>
  <c r="AA443" i="3"/>
  <c r="Z444" i="3"/>
  <c r="AB443" i="3"/>
  <c r="H451" i="1" l="1"/>
  <c r="I450" i="1"/>
  <c r="J450" i="1"/>
  <c r="W455" i="1"/>
  <c r="Y454" i="1"/>
  <c r="X454" i="1"/>
  <c r="Z445" i="3"/>
  <c r="AA444" i="3"/>
  <c r="AB444" i="3" s="1"/>
  <c r="H452" i="1" l="1"/>
  <c r="I451" i="1"/>
  <c r="J451" i="1"/>
  <c r="W456" i="1"/>
  <c r="X455" i="1"/>
  <c r="AB17" i="1"/>
  <c r="AB19" i="1"/>
  <c r="AB23" i="1"/>
  <c r="Y455" i="1"/>
  <c r="Z446" i="3"/>
  <c r="AA445" i="3"/>
  <c r="AB445" i="3" s="1"/>
  <c r="H453" i="1" l="1"/>
  <c r="J452" i="1"/>
  <c r="I452" i="1"/>
  <c r="AC17" i="1"/>
  <c r="AD17" i="1" s="1"/>
  <c r="AC19" i="1"/>
  <c r="AD19" i="1" s="1"/>
  <c r="AC23" i="1"/>
  <c r="AD23" i="1" s="1"/>
  <c r="W457" i="1"/>
  <c r="Y456" i="1"/>
  <c r="X456" i="1"/>
  <c r="AA446" i="3"/>
  <c r="AB446" i="3"/>
  <c r="Z447" i="3"/>
  <c r="H454" i="1" l="1"/>
  <c r="I453" i="1"/>
  <c r="J453" i="1"/>
  <c r="W458" i="1"/>
  <c r="X457" i="1"/>
  <c r="Y457" i="1"/>
  <c r="Z448" i="3"/>
  <c r="AA447" i="3"/>
  <c r="AB447" i="3" s="1"/>
  <c r="H455" i="1" l="1"/>
  <c r="J454" i="1"/>
  <c r="I454" i="1"/>
  <c r="W459" i="1"/>
  <c r="Y458" i="1"/>
  <c r="X458" i="1"/>
  <c r="AA448" i="3"/>
  <c r="Z449" i="3"/>
  <c r="AB448" i="3"/>
  <c r="M17" i="1" l="1"/>
  <c r="M19" i="1"/>
  <c r="I455" i="1"/>
  <c r="M23" i="1"/>
  <c r="J455" i="1"/>
  <c r="H456" i="1"/>
  <c r="W460" i="1"/>
  <c r="X459" i="1"/>
  <c r="Y459" i="1"/>
  <c r="Z450" i="3"/>
  <c r="AA449" i="3"/>
  <c r="AB449" i="3" s="1"/>
  <c r="H457" i="1" l="1"/>
  <c r="J456" i="1"/>
  <c r="I456" i="1"/>
  <c r="N17" i="1"/>
  <c r="O17" i="1" s="1"/>
  <c r="N19" i="1"/>
  <c r="O19" i="1" s="1"/>
  <c r="N23" i="1"/>
  <c r="O23" i="1" s="1"/>
  <c r="W461" i="1"/>
  <c r="X460" i="1"/>
  <c r="Y460" i="1"/>
  <c r="AA450" i="3"/>
  <c r="AB450" i="3" s="1"/>
  <c r="Z451" i="3"/>
  <c r="H458" i="1" l="1"/>
  <c r="J457" i="1"/>
  <c r="I457" i="1"/>
  <c r="W462" i="1"/>
  <c r="X461" i="1"/>
  <c r="Y461" i="1"/>
  <c r="Z452" i="3"/>
  <c r="AA451" i="3"/>
  <c r="AB451" i="3" s="1"/>
  <c r="H459" i="1" l="1"/>
  <c r="J458" i="1"/>
  <c r="I458" i="1"/>
  <c r="W463" i="1"/>
  <c r="Y462" i="1"/>
  <c r="X462" i="1"/>
  <c r="Z453" i="3"/>
  <c r="AA452" i="3"/>
  <c r="AB452" i="3" s="1"/>
  <c r="H460" i="1" l="1"/>
  <c r="J459" i="1"/>
  <c r="I459" i="1"/>
  <c r="W464" i="1"/>
  <c r="Y463" i="1"/>
  <c r="X463" i="1"/>
  <c r="Z454" i="3"/>
  <c r="AA453" i="3"/>
  <c r="AB453" i="3" s="1"/>
  <c r="H461" i="1" l="1"/>
  <c r="I460" i="1"/>
  <c r="J460" i="1"/>
  <c r="W465" i="1"/>
  <c r="Y464" i="1"/>
  <c r="X464" i="1"/>
  <c r="Z455" i="3"/>
  <c r="AA454" i="3"/>
  <c r="AB454" i="3" s="1"/>
  <c r="H462" i="1" l="1"/>
  <c r="I461" i="1"/>
  <c r="J461" i="1"/>
  <c r="W466" i="1"/>
  <c r="AB20" i="1"/>
  <c r="X465" i="1"/>
  <c r="AB22" i="1"/>
  <c r="Y465" i="1"/>
  <c r="AA455" i="3"/>
  <c r="AB455" i="3" s="1"/>
  <c r="Z456" i="3"/>
  <c r="H463" i="1" l="1"/>
  <c r="I462" i="1"/>
  <c r="J462" i="1"/>
  <c r="AC20" i="1"/>
  <c r="AD20" i="1" s="1"/>
  <c r="AC22" i="1"/>
  <c r="AD22" i="1" s="1"/>
  <c r="W467" i="1"/>
  <c r="Y466" i="1"/>
  <c r="X466" i="1"/>
  <c r="Z457" i="3"/>
  <c r="AA456" i="3"/>
  <c r="AB456" i="3" s="1"/>
  <c r="H464" i="1" l="1"/>
  <c r="I463" i="1"/>
  <c r="J463" i="1"/>
  <c r="W468" i="1"/>
  <c r="X467" i="1"/>
  <c r="Y467" i="1"/>
  <c r="AA457" i="3"/>
  <c r="AB457" i="3" s="1"/>
  <c r="Z458" i="3"/>
  <c r="H465" i="1" l="1"/>
  <c r="I464" i="1"/>
  <c r="J464" i="1"/>
  <c r="W469" i="1"/>
  <c r="X468" i="1"/>
  <c r="Y468" i="1"/>
  <c r="Z459" i="3"/>
  <c r="AA458" i="3"/>
  <c r="AB458" i="3" s="1"/>
  <c r="M20" i="1" l="1"/>
  <c r="M22" i="1"/>
  <c r="I465" i="1"/>
  <c r="J465" i="1"/>
  <c r="H466" i="1"/>
  <c r="W470" i="1"/>
  <c r="X469" i="1"/>
  <c r="Y469" i="1"/>
  <c r="Z460" i="3"/>
  <c r="AA459" i="3"/>
  <c r="AB459" i="3"/>
  <c r="H467" i="1" l="1"/>
  <c r="I466" i="1"/>
  <c r="J466" i="1"/>
  <c r="N20" i="1"/>
  <c r="O20" i="1" s="1"/>
  <c r="N22" i="1"/>
  <c r="O22" i="1" s="1"/>
  <c r="W471" i="1"/>
  <c r="X470" i="1"/>
  <c r="Y470" i="1"/>
  <c r="Z461" i="3"/>
  <c r="AA460" i="3"/>
  <c r="AB460" i="3" s="1"/>
  <c r="H468" i="1" l="1"/>
  <c r="I467" i="1"/>
  <c r="J467" i="1"/>
  <c r="W472" i="1"/>
  <c r="Y471" i="1"/>
  <c r="X471" i="1"/>
  <c r="AA461" i="3"/>
  <c r="AB461" i="3"/>
  <c r="Z462" i="3"/>
  <c r="H469" i="1" l="1"/>
  <c r="I468" i="1"/>
  <c r="J468" i="1"/>
  <c r="W473" i="1"/>
  <c r="X472" i="1"/>
  <c r="Y472" i="1"/>
  <c r="Z463" i="3"/>
  <c r="AA462" i="3"/>
  <c r="AB462" i="3" s="1"/>
  <c r="H470" i="1" l="1"/>
  <c r="J469" i="1"/>
  <c r="I469" i="1"/>
  <c r="W474" i="1"/>
  <c r="X473" i="1"/>
  <c r="Y473" i="1"/>
  <c r="AA463" i="3"/>
  <c r="AB463" i="3" s="1"/>
  <c r="Z464" i="3"/>
  <c r="H471" i="1" l="1"/>
  <c r="J470" i="1"/>
  <c r="I470" i="1"/>
  <c r="W475" i="1"/>
  <c r="Y474" i="1"/>
  <c r="X474" i="1"/>
  <c r="Z465" i="3"/>
  <c r="AA464" i="3"/>
  <c r="AB464" i="3"/>
  <c r="H472" i="1" l="1"/>
  <c r="J471" i="1"/>
  <c r="I471" i="1"/>
  <c r="W476" i="1"/>
  <c r="AB21" i="1"/>
  <c r="Y475" i="1"/>
  <c r="X475" i="1"/>
  <c r="AC21" i="1" s="1"/>
  <c r="AD21" i="1" s="1"/>
  <c r="AA465" i="3"/>
  <c r="AB465" i="3" s="1"/>
  <c r="Z466" i="3"/>
  <c r="H473" i="1" l="1"/>
  <c r="J472" i="1"/>
  <c r="I472" i="1"/>
  <c r="W477" i="1"/>
  <c r="Y476" i="1"/>
  <c r="X476" i="1"/>
  <c r="AA466" i="3"/>
  <c r="AB466" i="3" s="1"/>
  <c r="Z467" i="3"/>
  <c r="H474" i="1" l="1"/>
  <c r="I473" i="1"/>
  <c r="J473" i="1"/>
  <c r="W478" i="1"/>
  <c r="Y477" i="1"/>
  <c r="X477" i="1"/>
  <c r="Z468" i="3"/>
  <c r="AA467" i="3"/>
  <c r="AB467" i="3" s="1"/>
  <c r="H475" i="1" l="1"/>
  <c r="J474" i="1"/>
  <c r="I474" i="1"/>
  <c r="W479" i="1"/>
  <c r="X478" i="1"/>
  <c r="Y478" i="1"/>
  <c r="AA468" i="3"/>
  <c r="AB468" i="3"/>
  <c r="Z469" i="3"/>
  <c r="I475" i="1" l="1"/>
  <c r="N21" i="1" s="1"/>
  <c r="O21" i="1" s="1"/>
  <c r="M21" i="1"/>
  <c r="J475" i="1"/>
  <c r="H476" i="1"/>
  <c r="W480" i="1"/>
  <c r="X479" i="1"/>
  <c r="Y479" i="1"/>
  <c r="Z470" i="3"/>
  <c r="AA469" i="3"/>
  <c r="AB469" i="3" s="1"/>
  <c r="H477" i="1" l="1"/>
  <c r="I476" i="1"/>
  <c r="J476" i="1"/>
  <c r="W481" i="1"/>
  <c r="X480" i="1"/>
  <c r="Y480" i="1"/>
  <c r="AA470" i="3"/>
  <c r="AB470" i="3" s="1"/>
  <c r="Z471" i="3"/>
  <c r="H478" i="1" l="1"/>
  <c r="I477" i="1"/>
  <c r="J477" i="1"/>
  <c r="W482" i="1"/>
  <c r="X481" i="1"/>
  <c r="Y481" i="1"/>
  <c r="Z472" i="3"/>
  <c r="AA471" i="3"/>
  <c r="AB471" i="3" s="1"/>
  <c r="H479" i="1" l="1"/>
  <c r="I478" i="1"/>
  <c r="J478" i="1"/>
  <c r="W483" i="1"/>
  <c r="X482" i="1"/>
  <c r="Y482" i="1"/>
  <c r="AA472" i="3"/>
  <c r="AB472" i="3" s="1"/>
  <c r="Z473" i="3"/>
  <c r="H480" i="1" l="1"/>
  <c r="I479" i="1"/>
  <c r="J479" i="1"/>
  <c r="W484" i="1"/>
  <c r="X483" i="1"/>
  <c r="Y483" i="1"/>
  <c r="AA473" i="3"/>
  <c r="AB473" i="3" s="1"/>
  <c r="Z474" i="3"/>
  <c r="H481" i="1" l="1"/>
  <c r="I480" i="1"/>
  <c r="J480" i="1"/>
  <c r="W485" i="1"/>
  <c r="Y484" i="1"/>
  <c r="X484" i="1"/>
  <c r="Z475" i="3"/>
  <c r="AA474" i="3"/>
  <c r="AB474" i="3" s="1"/>
  <c r="H482" i="1" l="1"/>
  <c r="I481" i="1"/>
  <c r="J481" i="1"/>
  <c r="W486" i="1"/>
  <c r="X485" i="1"/>
  <c r="Y485" i="1"/>
  <c r="AA475" i="3"/>
  <c r="AB475" i="3" s="1"/>
  <c r="Z476" i="3"/>
  <c r="H483" i="1" l="1"/>
  <c r="I482" i="1"/>
  <c r="J482" i="1"/>
  <c r="W487" i="1"/>
  <c r="Y486" i="1"/>
  <c r="X486" i="1"/>
  <c r="Z477" i="3"/>
  <c r="AA476" i="3"/>
  <c r="AB476" i="3"/>
  <c r="H484" i="1" l="1"/>
  <c r="I483" i="1"/>
  <c r="J483" i="1"/>
  <c r="W488" i="1"/>
  <c r="Y487" i="1"/>
  <c r="X487" i="1"/>
  <c r="Z478" i="3"/>
  <c r="AA477" i="3"/>
  <c r="AB477" i="3" s="1"/>
  <c r="H485" i="1" l="1"/>
  <c r="J484" i="1"/>
  <c r="I484" i="1"/>
  <c r="W489" i="1"/>
  <c r="Y488" i="1"/>
  <c r="X488" i="1"/>
  <c r="AA478" i="3"/>
  <c r="AB478" i="3" s="1"/>
  <c r="Z479" i="3"/>
  <c r="H486" i="1" l="1"/>
  <c r="I485" i="1"/>
  <c r="J485" i="1"/>
  <c r="W490" i="1"/>
  <c r="Y489" i="1"/>
  <c r="X489" i="1"/>
  <c r="AA479" i="3"/>
  <c r="AB479" i="3" s="1"/>
  <c r="Z480" i="3"/>
  <c r="H487" i="1" l="1"/>
  <c r="J486" i="1"/>
  <c r="I486" i="1"/>
  <c r="W491" i="1"/>
  <c r="X490" i="1"/>
  <c r="Y490" i="1"/>
  <c r="Z481" i="3"/>
  <c r="AA480" i="3"/>
  <c r="AB480" i="3" s="1"/>
  <c r="H488" i="1" l="1"/>
  <c r="I487" i="1"/>
  <c r="J487" i="1"/>
  <c r="W492" i="1"/>
  <c r="X491" i="1"/>
  <c r="Y491" i="1"/>
  <c r="Z482" i="3"/>
  <c r="AA481" i="3"/>
  <c r="AB481" i="3"/>
  <c r="H489" i="1" l="1"/>
  <c r="I488" i="1"/>
  <c r="J488" i="1"/>
  <c r="W493" i="1"/>
  <c r="X492" i="1"/>
  <c r="Y492" i="1"/>
  <c r="Z483" i="3"/>
  <c r="AA482" i="3"/>
  <c r="AB482" i="3" s="1"/>
  <c r="H490" i="1" l="1"/>
  <c r="J489" i="1"/>
  <c r="I489" i="1"/>
  <c r="W494" i="1"/>
  <c r="X493" i="1"/>
  <c r="Y493" i="1"/>
  <c r="Z484" i="3"/>
  <c r="AA483" i="3"/>
  <c r="AB483" i="3"/>
  <c r="H491" i="1" l="1"/>
  <c r="I490" i="1"/>
  <c r="J490" i="1"/>
  <c r="W495" i="1"/>
  <c r="X494" i="1"/>
  <c r="Y494" i="1"/>
  <c r="AA484" i="3"/>
  <c r="AB484" i="3" s="1"/>
  <c r="Z485" i="3"/>
  <c r="H492" i="1" l="1"/>
  <c r="J491" i="1"/>
  <c r="I491" i="1"/>
  <c r="W496" i="1"/>
  <c r="Y495" i="1"/>
  <c r="X495" i="1"/>
  <c r="Z486" i="3"/>
  <c r="AA485" i="3"/>
  <c r="AB485" i="3" s="1"/>
  <c r="H493" i="1" l="1"/>
  <c r="I492" i="1"/>
  <c r="J492" i="1"/>
  <c r="W497" i="1"/>
  <c r="X496" i="1"/>
  <c r="Y496" i="1"/>
  <c r="Z487" i="3"/>
  <c r="AA486" i="3"/>
  <c r="AB486" i="3" s="1"/>
  <c r="H494" i="1" l="1"/>
  <c r="J493" i="1"/>
  <c r="I493" i="1"/>
  <c r="W498" i="1"/>
  <c r="X497" i="1"/>
  <c r="Y497" i="1"/>
  <c r="AA487" i="3"/>
  <c r="AB487" i="3"/>
  <c r="Z488" i="3"/>
  <c r="H495" i="1" l="1"/>
  <c r="J494" i="1"/>
  <c r="I494" i="1"/>
  <c r="W499" i="1"/>
  <c r="X498" i="1"/>
  <c r="Y498" i="1"/>
  <c r="Z489" i="3"/>
  <c r="AA488" i="3"/>
  <c r="AB488" i="3" s="1"/>
  <c r="H496" i="1" l="1"/>
  <c r="I495" i="1"/>
  <c r="J495" i="1"/>
  <c r="W500" i="1"/>
  <c r="Y499" i="1"/>
  <c r="X499" i="1"/>
  <c r="Z490" i="3"/>
  <c r="AA489" i="3"/>
  <c r="AB489" i="3" s="1"/>
  <c r="H497" i="1" l="1"/>
  <c r="J496" i="1"/>
  <c r="I496" i="1"/>
  <c r="W501" i="1"/>
  <c r="Y500" i="1"/>
  <c r="X500" i="1"/>
  <c r="AA490" i="3"/>
  <c r="AB490" i="3" s="1"/>
  <c r="Z491" i="3"/>
  <c r="H498" i="1" l="1"/>
  <c r="I497" i="1"/>
  <c r="J497" i="1"/>
  <c r="W502" i="1"/>
  <c r="Y501" i="1"/>
  <c r="X501" i="1"/>
  <c r="AA491" i="3"/>
  <c r="AB491" i="3" s="1"/>
  <c r="Z492" i="3"/>
  <c r="H499" i="1" l="1"/>
  <c r="J498" i="1"/>
  <c r="I498" i="1"/>
  <c r="W503" i="1"/>
  <c r="Y502" i="1"/>
  <c r="X502" i="1"/>
  <c r="Z493" i="3"/>
  <c r="AA492" i="3"/>
  <c r="AB492" i="3" s="1"/>
  <c r="H500" i="1" l="1"/>
  <c r="I499" i="1"/>
  <c r="J499" i="1"/>
  <c r="W504" i="1"/>
  <c r="X503" i="1"/>
  <c r="Y503" i="1"/>
  <c r="Z494" i="3"/>
  <c r="AA493" i="3"/>
  <c r="AB493" i="3" s="1"/>
  <c r="H501" i="1" l="1"/>
  <c r="I500" i="1"/>
  <c r="J500" i="1"/>
  <c r="W505" i="1"/>
  <c r="Y504" i="1"/>
  <c r="X504" i="1"/>
  <c r="Z495" i="3"/>
  <c r="AA494" i="3"/>
  <c r="AB494" i="3" s="1"/>
  <c r="H502" i="1" l="1"/>
  <c r="I501" i="1"/>
  <c r="J501" i="1"/>
  <c r="W506" i="1"/>
  <c r="AB18" i="1"/>
  <c r="Y505" i="1"/>
  <c r="X505" i="1"/>
  <c r="AC18" i="1" s="1"/>
  <c r="AD18" i="1" s="1"/>
  <c r="Z496" i="3"/>
  <c r="AA495" i="3"/>
  <c r="AB495" i="3" s="1"/>
  <c r="H503" i="1" l="1"/>
  <c r="J502" i="1"/>
  <c r="I502" i="1"/>
  <c r="W507" i="1"/>
  <c r="X506" i="1"/>
  <c r="Y506" i="1"/>
  <c r="AA496" i="3"/>
  <c r="AB496" i="3" s="1"/>
  <c r="Z497" i="3"/>
  <c r="H504" i="1" l="1"/>
  <c r="J503" i="1"/>
  <c r="I503" i="1"/>
  <c r="W508" i="1"/>
  <c r="X507" i="1"/>
  <c r="Y507" i="1"/>
  <c r="Z498" i="3"/>
  <c r="AA497" i="3"/>
  <c r="AB497" i="3" s="1"/>
  <c r="H505" i="1" l="1"/>
  <c r="I504" i="1"/>
  <c r="J504" i="1"/>
  <c r="W509" i="1"/>
  <c r="X508" i="1"/>
  <c r="Y508" i="1"/>
  <c r="AA498" i="3"/>
  <c r="AB498" i="3" s="1"/>
  <c r="Z499" i="3"/>
  <c r="M18" i="1" l="1"/>
  <c r="J505" i="1"/>
  <c r="I505" i="1"/>
  <c r="N18" i="1" s="1"/>
  <c r="O18" i="1" s="1"/>
  <c r="H506" i="1"/>
  <c r="W510" i="1"/>
  <c r="X509" i="1"/>
  <c r="Y509" i="1"/>
  <c r="Z500" i="3"/>
  <c r="AA499" i="3"/>
  <c r="AB499" i="3" s="1"/>
  <c r="H507" i="1" l="1"/>
  <c r="J506" i="1"/>
  <c r="I506" i="1"/>
  <c r="W511" i="1"/>
  <c r="X510" i="1"/>
  <c r="Y510" i="1"/>
  <c r="Z501" i="3"/>
  <c r="AA500" i="3"/>
  <c r="AB500" i="3" s="1"/>
  <c r="H508" i="1" l="1"/>
  <c r="I507" i="1"/>
  <c r="J507" i="1"/>
  <c r="W512" i="1"/>
  <c r="X511" i="1"/>
  <c r="Y511" i="1"/>
  <c r="Z502" i="3"/>
  <c r="AA501" i="3"/>
  <c r="AB501" i="3" s="1"/>
  <c r="H509" i="1" l="1"/>
  <c r="I508" i="1"/>
  <c r="J508" i="1"/>
  <c r="W513" i="1"/>
  <c r="Y512" i="1"/>
  <c r="X512" i="1"/>
  <c r="Z503" i="3"/>
  <c r="AA502" i="3"/>
  <c r="AB502" i="3" s="1"/>
  <c r="H510" i="1" l="1"/>
  <c r="I509" i="1"/>
  <c r="J509" i="1"/>
  <c r="W514" i="1"/>
  <c r="Y513" i="1"/>
  <c r="X513" i="1"/>
  <c r="AA503" i="3"/>
  <c r="AB503" i="3" s="1"/>
  <c r="Z504" i="3"/>
  <c r="H511" i="1" l="1"/>
  <c r="I510" i="1"/>
  <c r="J510" i="1"/>
  <c r="W515" i="1"/>
  <c r="Y514" i="1"/>
  <c r="X514" i="1"/>
  <c r="Z505" i="3"/>
  <c r="AA504" i="3"/>
  <c r="AB504" i="3" s="1"/>
  <c r="H512" i="1" l="1"/>
  <c r="I511" i="1"/>
  <c r="J511" i="1"/>
  <c r="W516" i="1"/>
  <c r="X515" i="1"/>
  <c r="Y515" i="1"/>
  <c r="Z506" i="3"/>
  <c r="AA505" i="3"/>
  <c r="AB505" i="3" s="1"/>
  <c r="H513" i="1" l="1"/>
  <c r="J512" i="1"/>
  <c r="I512" i="1"/>
  <c r="W517" i="1"/>
  <c r="X516" i="1"/>
  <c r="Y516" i="1"/>
  <c r="AA506" i="3"/>
  <c r="AB506" i="3" s="1"/>
  <c r="Z507" i="3"/>
  <c r="H514" i="1" l="1"/>
  <c r="I513" i="1"/>
  <c r="J513" i="1"/>
  <c r="W518" i="1"/>
  <c r="Y517" i="1"/>
  <c r="X517" i="1"/>
  <c r="Z508" i="3"/>
  <c r="AA507" i="3"/>
  <c r="AB507" i="3" s="1"/>
  <c r="H515" i="1" l="1"/>
  <c r="I514" i="1"/>
  <c r="J514" i="1"/>
  <c r="W519" i="1"/>
  <c r="X518" i="1"/>
  <c r="Y518" i="1"/>
  <c r="AA508" i="3"/>
  <c r="AB508" i="3" s="1"/>
  <c r="Z509" i="3"/>
  <c r="H516" i="1" l="1"/>
  <c r="I515" i="1"/>
  <c r="J515" i="1"/>
  <c r="W520" i="1"/>
  <c r="X519" i="1"/>
  <c r="Y519" i="1"/>
  <c r="AA509" i="3"/>
  <c r="AB509" i="3" s="1"/>
  <c r="Z510" i="3"/>
  <c r="H517" i="1" l="1"/>
  <c r="J516" i="1"/>
  <c r="I516" i="1"/>
  <c r="W521" i="1"/>
  <c r="X520" i="1"/>
  <c r="Y520" i="1"/>
  <c r="Z511" i="3"/>
  <c r="AA510" i="3"/>
  <c r="AB510" i="3" s="1"/>
  <c r="H518" i="1" l="1"/>
  <c r="J517" i="1"/>
  <c r="I517" i="1"/>
  <c r="W522" i="1"/>
  <c r="X521" i="1"/>
  <c r="Y521" i="1"/>
  <c r="Z512" i="3"/>
  <c r="AA511" i="3"/>
  <c r="AB511" i="3" s="1"/>
  <c r="H519" i="1" l="1"/>
  <c r="J518" i="1"/>
  <c r="I518" i="1"/>
  <c r="W523" i="1"/>
  <c r="Y522" i="1"/>
  <c r="X522" i="1"/>
  <c r="Z513" i="3"/>
  <c r="AA512" i="3"/>
  <c r="AB512" i="3"/>
  <c r="H520" i="1" l="1"/>
  <c r="I519" i="1"/>
  <c r="J519" i="1"/>
  <c r="W524" i="1"/>
  <c r="Y523" i="1"/>
  <c r="X523" i="1"/>
  <c r="AA513" i="3"/>
  <c r="Z514" i="3"/>
  <c r="AB513" i="3"/>
  <c r="H521" i="1" l="1"/>
  <c r="J520" i="1"/>
  <c r="I520" i="1"/>
  <c r="W525" i="1"/>
  <c r="X524" i="1"/>
  <c r="Y524" i="1"/>
  <c r="Z515" i="3"/>
  <c r="AA514" i="3"/>
  <c r="AB514" i="3" s="1"/>
  <c r="H522" i="1" l="1"/>
  <c r="I521" i="1"/>
  <c r="J521" i="1"/>
  <c r="W526" i="1"/>
  <c r="Y525" i="1"/>
  <c r="X525" i="1"/>
  <c r="Z516" i="3"/>
  <c r="AA515" i="3"/>
  <c r="AB515" i="3" s="1"/>
  <c r="H523" i="1" l="1"/>
  <c r="I522" i="1"/>
  <c r="J522" i="1"/>
  <c r="W527" i="1"/>
  <c r="Y526" i="1"/>
  <c r="X526" i="1"/>
  <c r="Z517" i="3"/>
  <c r="AA516" i="3"/>
  <c r="AB516" i="3" s="1"/>
  <c r="H524" i="1" l="1"/>
  <c r="I523" i="1"/>
  <c r="J523" i="1"/>
  <c r="W528" i="1"/>
  <c r="X527" i="1"/>
  <c r="Y527" i="1"/>
  <c r="Z518" i="3"/>
  <c r="AA517" i="3"/>
  <c r="AB517" i="3" s="1"/>
  <c r="H525" i="1" l="1"/>
  <c r="I524" i="1"/>
  <c r="J524" i="1"/>
  <c r="W529" i="1"/>
  <c r="X528" i="1"/>
  <c r="Y528" i="1"/>
  <c r="Z519" i="3"/>
  <c r="AA518" i="3"/>
  <c r="AB518" i="3"/>
  <c r="H526" i="1" l="1"/>
  <c r="I525" i="1"/>
  <c r="J525" i="1"/>
  <c r="W530" i="1"/>
  <c r="X529" i="1"/>
  <c r="Y529" i="1"/>
  <c r="Z520" i="3"/>
  <c r="AA519" i="3"/>
  <c r="AB519" i="3" s="1"/>
  <c r="H527" i="1" l="1"/>
  <c r="I526" i="1"/>
  <c r="J526" i="1"/>
  <c r="W531" i="1"/>
  <c r="Y530" i="1"/>
  <c r="X530" i="1"/>
  <c r="Z521" i="3"/>
  <c r="AA520" i="3"/>
  <c r="AB520" i="3" s="1"/>
  <c r="H528" i="1" l="1"/>
  <c r="I527" i="1"/>
  <c r="J527" i="1"/>
  <c r="W532" i="1"/>
  <c r="X531" i="1"/>
  <c r="Y531" i="1"/>
  <c r="Z522" i="3"/>
  <c r="AA521" i="3"/>
  <c r="AB521" i="3" s="1"/>
  <c r="H529" i="1" l="1"/>
  <c r="I528" i="1"/>
  <c r="J528" i="1"/>
  <c r="W533" i="1"/>
  <c r="X532" i="1"/>
  <c r="Y532" i="1"/>
  <c r="Z523" i="3"/>
  <c r="AA522" i="3"/>
  <c r="AB522" i="3" s="1"/>
  <c r="H530" i="1" l="1"/>
  <c r="J529" i="1"/>
  <c r="I529" i="1"/>
  <c r="W534" i="1"/>
  <c r="X533" i="1"/>
  <c r="Y533" i="1"/>
  <c r="AA523" i="3"/>
  <c r="AB523" i="3"/>
  <c r="Z524" i="3"/>
  <c r="H531" i="1" l="1"/>
  <c r="I530" i="1"/>
  <c r="J530" i="1"/>
  <c r="W535" i="1"/>
  <c r="Y534" i="1"/>
  <c r="X534" i="1"/>
  <c r="Z525" i="3"/>
  <c r="AA524" i="3"/>
  <c r="AB524" i="3" s="1"/>
  <c r="H532" i="1" l="1"/>
  <c r="I531" i="1"/>
  <c r="J531" i="1"/>
  <c r="W536" i="1"/>
  <c r="Y535" i="1"/>
  <c r="X535" i="1"/>
  <c r="AA525" i="3"/>
  <c r="Z526" i="3"/>
  <c r="AB525" i="3"/>
  <c r="H533" i="1" l="1"/>
  <c r="I532" i="1"/>
  <c r="J532" i="1"/>
  <c r="W537" i="1"/>
  <c r="Y536" i="1"/>
  <c r="X536" i="1"/>
  <c r="Z527" i="3"/>
  <c r="AA526" i="3"/>
  <c r="AB526" i="3"/>
  <c r="H534" i="1" l="1"/>
  <c r="I533" i="1"/>
  <c r="J533" i="1"/>
  <c r="W538" i="1"/>
  <c r="X537" i="1"/>
  <c r="Y537" i="1"/>
  <c r="AA527" i="3"/>
  <c r="AB527" i="3"/>
  <c r="Z528" i="3"/>
  <c r="H535" i="1" l="1"/>
  <c r="I534" i="1"/>
  <c r="J534" i="1"/>
  <c r="W539" i="1"/>
  <c r="Y538" i="1"/>
  <c r="X538" i="1"/>
  <c r="Z529" i="3"/>
  <c r="AA528" i="3"/>
  <c r="AB528" i="3" s="1"/>
  <c r="H536" i="1" l="1"/>
  <c r="I535" i="1"/>
  <c r="J535" i="1"/>
  <c r="W540" i="1"/>
  <c r="X539" i="1"/>
  <c r="Y539" i="1"/>
  <c r="AA529" i="3"/>
  <c r="Z530" i="3"/>
  <c r="AB529" i="3"/>
  <c r="H537" i="1" l="1"/>
  <c r="J536" i="1"/>
  <c r="I536" i="1"/>
  <c r="W541" i="1"/>
  <c r="X540" i="1"/>
  <c r="Y540" i="1"/>
  <c r="Z531" i="3"/>
  <c r="AA530" i="3"/>
  <c r="AB530" i="3" s="1"/>
  <c r="H538" i="1" l="1"/>
  <c r="J537" i="1"/>
  <c r="I537" i="1"/>
  <c r="W542" i="1"/>
  <c r="X541" i="1"/>
  <c r="Y541" i="1"/>
  <c r="AA531" i="3"/>
  <c r="Z532" i="3"/>
  <c r="AB531" i="3"/>
  <c r="H539" i="1" l="1"/>
  <c r="J538" i="1"/>
  <c r="I538" i="1"/>
  <c r="W543" i="1"/>
  <c r="X542" i="1"/>
  <c r="Y542" i="1"/>
  <c r="Z533" i="3"/>
  <c r="AA532" i="3"/>
  <c r="AB532" i="3"/>
  <c r="H540" i="1" l="1"/>
  <c r="I539" i="1"/>
  <c r="J539" i="1"/>
  <c r="W544" i="1"/>
  <c r="Y543" i="1"/>
  <c r="X543" i="1"/>
  <c r="AA533" i="3"/>
  <c r="Z534" i="3"/>
  <c r="AB533" i="3"/>
  <c r="H541" i="1" l="1"/>
  <c r="I540" i="1"/>
  <c r="J540" i="1"/>
  <c r="W545" i="1"/>
  <c r="Y544" i="1"/>
  <c r="X544" i="1"/>
  <c r="Z535" i="3"/>
  <c r="AA534" i="3"/>
  <c r="AB534" i="3" s="1"/>
  <c r="H542" i="1" l="1"/>
  <c r="J541" i="1"/>
  <c r="I541" i="1"/>
  <c r="W546" i="1"/>
  <c r="X545" i="1"/>
  <c r="Y545" i="1"/>
  <c r="AA535" i="3"/>
  <c r="Z536" i="3"/>
  <c r="AB535" i="3"/>
  <c r="H543" i="1" l="1"/>
  <c r="J542" i="1"/>
  <c r="I542" i="1"/>
  <c r="W547" i="1"/>
  <c r="Y546" i="1"/>
  <c r="X546" i="1"/>
  <c r="Z537" i="3"/>
  <c r="AA536" i="3"/>
  <c r="AB536" i="3"/>
  <c r="H544" i="1" l="1"/>
  <c r="I543" i="1"/>
  <c r="J543" i="1"/>
  <c r="W548" i="1"/>
  <c r="Y547" i="1"/>
  <c r="X547" i="1"/>
  <c r="AA537" i="3"/>
  <c r="AB537" i="3"/>
  <c r="Z538" i="3"/>
  <c r="H545" i="1" l="1"/>
  <c r="I544" i="1"/>
  <c r="J544" i="1"/>
  <c r="W549" i="1"/>
  <c r="Y548" i="1"/>
  <c r="X548" i="1"/>
  <c r="Z539" i="3"/>
  <c r="AA538" i="3"/>
  <c r="AB538" i="3" s="1"/>
  <c r="H546" i="1" l="1"/>
  <c r="I545" i="1"/>
  <c r="J545" i="1"/>
  <c r="W550" i="1"/>
  <c r="X549" i="1"/>
  <c r="Y549" i="1"/>
  <c r="AA539" i="3"/>
  <c r="AB539" i="3"/>
  <c r="Z540" i="3"/>
  <c r="H547" i="1" l="1"/>
  <c r="I546" i="1"/>
  <c r="J546" i="1"/>
  <c r="W551" i="1"/>
  <c r="X550" i="1"/>
  <c r="Y550" i="1"/>
  <c r="Z541" i="3"/>
  <c r="AA540" i="3"/>
  <c r="AB540" i="3"/>
  <c r="H548" i="1" l="1"/>
  <c r="I547" i="1"/>
  <c r="J547" i="1"/>
  <c r="W552" i="1"/>
  <c r="X551" i="1"/>
  <c r="Y551" i="1"/>
  <c r="AA541" i="3"/>
  <c r="Z542" i="3"/>
  <c r="AB541" i="3"/>
  <c r="H549" i="1" l="1"/>
  <c r="I548" i="1"/>
  <c r="J548" i="1"/>
  <c r="W553" i="1"/>
  <c r="X552" i="1"/>
  <c r="Y552" i="1"/>
  <c r="Z543" i="3"/>
  <c r="AA542" i="3"/>
  <c r="AB542" i="3"/>
  <c r="H550" i="1" l="1"/>
  <c r="I549" i="1"/>
  <c r="J549" i="1"/>
  <c r="W554" i="1"/>
  <c r="X553" i="1"/>
  <c r="Y553" i="1"/>
  <c r="AA543" i="3"/>
  <c r="Z544" i="3"/>
  <c r="AB543" i="3"/>
  <c r="H551" i="1" l="1"/>
  <c r="J550" i="1"/>
  <c r="I550" i="1"/>
  <c r="W555" i="1"/>
  <c r="Y554" i="1"/>
  <c r="X554" i="1"/>
  <c r="Z545" i="3"/>
  <c r="AA544" i="3"/>
  <c r="AB544" i="3"/>
  <c r="H552" i="1" l="1"/>
  <c r="J551" i="1"/>
  <c r="I551" i="1"/>
  <c r="W556" i="1"/>
  <c r="X555" i="1"/>
  <c r="Y555" i="1"/>
  <c r="AA545" i="3"/>
  <c r="AB545" i="3"/>
  <c r="Z546" i="3"/>
  <c r="H553" i="1" l="1"/>
  <c r="J552" i="1"/>
  <c r="I552" i="1"/>
  <c r="W557" i="1"/>
  <c r="Y556" i="1"/>
  <c r="X556" i="1"/>
  <c r="Z547" i="3"/>
  <c r="AA546" i="3"/>
  <c r="AB546" i="3" s="1"/>
  <c r="H554" i="1" l="1"/>
  <c r="I553" i="1"/>
  <c r="J553" i="1"/>
  <c r="W558" i="1"/>
  <c r="X557" i="1"/>
  <c r="Y557" i="1"/>
  <c r="AA547" i="3"/>
  <c r="Z548" i="3"/>
  <c r="AB547" i="3"/>
  <c r="H555" i="1" l="1"/>
  <c r="I554" i="1"/>
  <c r="J554" i="1"/>
  <c r="W559" i="1"/>
  <c r="Y558" i="1"/>
  <c r="X558" i="1"/>
  <c r="Z549" i="3"/>
  <c r="AA548" i="3"/>
  <c r="AB548" i="3"/>
  <c r="H556" i="1" l="1"/>
  <c r="I555" i="1"/>
  <c r="J555" i="1"/>
  <c r="W560" i="1"/>
  <c r="Y559" i="1"/>
  <c r="X559" i="1"/>
  <c r="AA549" i="3"/>
  <c r="AB549" i="3"/>
  <c r="Z550" i="3"/>
  <c r="H557" i="1" l="1"/>
  <c r="I556" i="1"/>
  <c r="J556" i="1"/>
  <c r="W561" i="1"/>
  <c r="Y560" i="1"/>
  <c r="X560" i="1"/>
  <c r="Z551" i="3"/>
  <c r="AA550" i="3"/>
  <c r="AB550" i="3" s="1"/>
  <c r="H558" i="1" l="1"/>
  <c r="I557" i="1"/>
  <c r="J557" i="1"/>
  <c r="W562" i="1"/>
  <c r="Y561" i="1"/>
  <c r="X561" i="1"/>
  <c r="AA551" i="3"/>
  <c r="AB551" i="3"/>
  <c r="Z552" i="3"/>
  <c r="H559" i="1" l="1"/>
  <c r="I558" i="1"/>
  <c r="J558" i="1"/>
  <c r="W563" i="1"/>
  <c r="Y562" i="1"/>
  <c r="X562" i="1"/>
  <c r="Z553" i="3"/>
  <c r="AA552" i="3"/>
  <c r="AB552" i="3" s="1"/>
  <c r="H560" i="1" l="1"/>
  <c r="I559" i="1"/>
  <c r="J559" i="1"/>
  <c r="W564" i="1"/>
  <c r="X563" i="1"/>
  <c r="Y563" i="1"/>
  <c r="AA553" i="3"/>
  <c r="Z554" i="3"/>
  <c r="AB553" i="3"/>
  <c r="H561" i="1" l="1"/>
  <c r="J560" i="1"/>
  <c r="I560" i="1"/>
  <c r="W565" i="1"/>
  <c r="Y564" i="1"/>
  <c r="X564" i="1"/>
  <c r="Z555" i="3"/>
  <c r="AA554" i="3"/>
  <c r="AB554" i="3" s="1"/>
  <c r="H562" i="1" l="1"/>
  <c r="J561" i="1"/>
  <c r="I561" i="1"/>
  <c r="W566" i="1"/>
  <c r="X565" i="1"/>
  <c r="AC24" i="1" s="1"/>
  <c r="AD24" i="1" s="1"/>
  <c r="R20" i="1" s="1"/>
  <c r="Y565" i="1"/>
  <c r="AB24" i="1"/>
  <c r="AA555" i="3"/>
  <c r="Z556" i="3"/>
  <c r="AB555" i="3"/>
  <c r="H563" i="1" l="1"/>
  <c r="I562" i="1"/>
  <c r="J562" i="1"/>
  <c r="W567" i="1"/>
  <c r="X566" i="1"/>
  <c r="Y566" i="1"/>
  <c r="AA556" i="3"/>
  <c r="AB556" i="3" s="1"/>
  <c r="Z557" i="3"/>
  <c r="H564" i="1" l="1"/>
  <c r="J563" i="1"/>
  <c r="I563" i="1"/>
  <c r="W568" i="1"/>
  <c r="Y567" i="1"/>
  <c r="X567" i="1"/>
  <c r="AA557" i="3"/>
  <c r="AB557" i="3" s="1"/>
  <c r="Z558" i="3"/>
  <c r="H565" i="1" l="1"/>
  <c r="J564" i="1"/>
  <c r="I564" i="1"/>
  <c r="W569" i="1"/>
  <c r="X568" i="1"/>
  <c r="Y568" i="1"/>
  <c r="AA558" i="3"/>
  <c r="AB558" i="3" s="1"/>
  <c r="Z559" i="3"/>
  <c r="J565" i="1" l="1"/>
  <c r="N24" i="1" s="1"/>
  <c r="O24" i="1" s="1"/>
  <c r="C20" i="1" s="1"/>
  <c r="M24" i="1"/>
  <c r="I565" i="1"/>
  <c r="H566" i="1"/>
  <c r="W570" i="1"/>
  <c r="X569" i="1"/>
  <c r="Y569" i="1"/>
  <c r="Z560" i="3"/>
  <c r="AA559" i="3"/>
  <c r="AB559" i="3" s="1"/>
  <c r="H567" i="1" l="1"/>
  <c r="I566" i="1"/>
  <c r="J566" i="1"/>
  <c r="W571" i="1"/>
  <c r="X570" i="1"/>
  <c r="Y570" i="1"/>
  <c r="Z561" i="3"/>
  <c r="AA560" i="3"/>
  <c r="AB560" i="3"/>
  <c r="H568" i="1" l="1"/>
  <c r="I567" i="1"/>
  <c r="J567" i="1"/>
  <c r="W572" i="1"/>
  <c r="Y571" i="1"/>
  <c r="X571" i="1"/>
  <c r="AA561" i="3"/>
  <c r="AB561" i="3" s="1"/>
  <c r="Z562" i="3"/>
  <c r="H569" i="1" l="1"/>
  <c r="J568" i="1"/>
  <c r="I568" i="1"/>
  <c r="W573" i="1"/>
  <c r="Y572" i="1"/>
  <c r="X572" i="1"/>
  <c r="AA562" i="3"/>
  <c r="AB562" i="3" s="1"/>
  <c r="Z563" i="3"/>
  <c r="H570" i="1" l="1"/>
  <c r="I569" i="1"/>
  <c r="J569" i="1"/>
  <c r="W574" i="1"/>
  <c r="Y573" i="1"/>
  <c r="X573" i="1"/>
  <c r="Z564" i="3"/>
  <c r="AA563" i="3"/>
  <c r="AB563" i="3" s="1"/>
  <c r="H571" i="1" l="1"/>
  <c r="I570" i="1"/>
  <c r="J570" i="1"/>
  <c r="W575" i="1"/>
  <c r="Y574" i="1"/>
  <c r="X574" i="1"/>
  <c r="Z565" i="3"/>
  <c r="AA564" i="3"/>
  <c r="AB564" i="3" s="1"/>
  <c r="H572" i="1" l="1"/>
  <c r="I571" i="1"/>
  <c r="J571" i="1"/>
  <c r="W576" i="1"/>
  <c r="X575" i="1"/>
  <c r="Y575" i="1"/>
  <c r="Z566" i="3"/>
  <c r="AA565" i="3"/>
  <c r="AB565" i="3" s="1"/>
  <c r="H573" i="1" l="1"/>
  <c r="I572" i="1"/>
  <c r="J572" i="1"/>
  <c r="W577" i="1"/>
  <c r="Y576" i="1"/>
  <c r="X576" i="1"/>
  <c r="AA566" i="3"/>
  <c r="AB566" i="3"/>
  <c r="Z567" i="3"/>
  <c r="H574" i="1" l="1"/>
  <c r="I573" i="1"/>
  <c r="J573" i="1"/>
  <c r="W578" i="1"/>
  <c r="Y577" i="1"/>
  <c r="X577" i="1"/>
  <c r="Z568" i="3"/>
  <c r="AA567" i="3"/>
  <c r="AB567" i="3" s="1"/>
  <c r="H575" i="1" l="1"/>
  <c r="I574" i="1"/>
  <c r="J574" i="1"/>
  <c r="W579" i="1"/>
  <c r="X578" i="1"/>
  <c r="Y578" i="1"/>
  <c r="AA568" i="3"/>
  <c r="AB568" i="3" s="1"/>
  <c r="Z569" i="3"/>
  <c r="H576" i="1" l="1"/>
  <c r="I575" i="1"/>
  <c r="J575" i="1"/>
  <c r="W580" i="1"/>
  <c r="X579" i="1"/>
  <c r="Y579" i="1"/>
  <c r="Z570" i="3"/>
  <c r="AA569" i="3"/>
  <c r="AB569" i="3" s="1"/>
  <c r="H577" i="1" l="1"/>
  <c r="J576" i="1"/>
  <c r="I576" i="1"/>
  <c r="W581" i="1"/>
  <c r="Y580" i="1"/>
  <c r="X580" i="1"/>
  <c r="Z571" i="3"/>
  <c r="AA570" i="3"/>
  <c r="AB570" i="3" s="1"/>
  <c r="H578" i="1" l="1"/>
  <c r="J577" i="1"/>
  <c r="I577" i="1"/>
  <c r="W582" i="1"/>
  <c r="X581" i="1"/>
  <c r="Y581" i="1"/>
  <c r="AA571" i="3"/>
  <c r="AB571" i="3"/>
  <c r="Z572" i="3"/>
  <c r="H579" i="1" l="1"/>
  <c r="J578" i="1"/>
  <c r="I578" i="1"/>
  <c r="W583" i="1"/>
  <c r="X582" i="1"/>
  <c r="Y582" i="1"/>
  <c r="Z573" i="3"/>
  <c r="AA572" i="3"/>
  <c r="AB572" i="3" s="1"/>
  <c r="H580" i="1" l="1"/>
  <c r="I579" i="1"/>
  <c r="J579" i="1"/>
  <c r="W584" i="1"/>
  <c r="X583" i="1"/>
  <c r="Y583" i="1"/>
  <c r="AA573" i="3"/>
  <c r="AB573" i="3" s="1"/>
  <c r="Z574" i="3"/>
  <c r="H581" i="1" l="1"/>
  <c r="I580" i="1"/>
  <c r="J580" i="1"/>
  <c r="W585" i="1"/>
  <c r="Y584" i="1"/>
  <c r="X584" i="1"/>
  <c r="AA574" i="3"/>
  <c r="AB574" i="3" s="1"/>
  <c r="Z575" i="3"/>
  <c r="H582" i="1" l="1"/>
  <c r="I581" i="1"/>
  <c r="J581" i="1"/>
  <c r="W586" i="1"/>
  <c r="Y585" i="1"/>
  <c r="X585" i="1"/>
  <c r="Z576" i="3"/>
  <c r="AA575" i="3"/>
  <c r="AB575" i="3" s="1"/>
  <c r="H583" i="1" l="1"/>
  <c r="I582" i="1"/>
  <c r="J582" i="1"/>
  <c r="W587" i="1"/>
  <c r="Y586" i="1"/>
  <c r="X586" i="1"/>
  <c r="Z577" i="3"/>
  <c r="AA576" i="3"/>
  <c r="AB576" i="3" s="1"/>
  <c r="H584" i="1" l="1"/>
  <c r="I583" i="1"/>
  <c r="J583" i="1"/>
  <c r="W588" i="1"/>
  <c r="X587" i="1"/>
  <c r="Y587" i="1"/>
  <c r="Z578" i="3"/>
  <c r="AA577" i="3"/>
  <c r="AB577" i="3" s="1"/>
  <c r="H585" i="1" l="1"/>
  <c r="I584" i="1"/>
  <c r="J584" i="1"/>
  <c r="W589" i="1"/>
  <c r="X588" i="1"/>
  <c r="Y588" i="1"/>
  <c r="Z579" i="3"/>
  <c r="AA578" i="3"/>
  <c r="AB578" i="3" s="1"/>
  <c r="H586" i="1" l="1"/>
  <c r="J585" i="1"/>
  <c r="I585" i="1"/>
  <c r="W590" i="1"/>
  <c r="Y589" i="1"/>
  <c r="X589" i="1"/>
  <c r="AA579" i="3"/>
  <c r="Z580" i="3"/>
  <c r="AB579" i="3"/>
  <c r="H587" i="1" l="1"/>
  <c r="J586" i="1"/>
  <c r="I586" i="1"/>
  <c r="W591" i="1"/>
  <c r="Y590" i="1"/>
  <c r="X590" i="1"/>
  <c r="Z581" i="3"/>
  <c r="AA580" i="3"/>
  <c r="AB580" i="3" s="1"/>
  <c r="H588" i="1" l="1"/>
  <c r="I587" i="1"/>
  <c r="J587" i="1"/>
  <c r="W592" i="1"/>
  <c r="X591" i="1"/>
  <c r="Y591" i="1"/>
  <c r="AA581" i="3"/>
  <c r="AB581" i="3" s="1"/>
  <c r="Z582" i="3"/>
  <c r="H589" i="1" l="1"/>
  <c r="I588" i="1"/>
  <c r="J588" i="1"/>
  <c r="W593" i="1"/>
  <c r="X592" i="1"/>
  <c r="Y592" i="1"/>
  <c r="Z583" i="3"/>
  <c r="AA582" i="3"/>
  <c r="AB582" i="3" s="1"/>
  <c r="H590" i="1" l="1"/>
  <c r="J589" i="1"/>
  <c r="I589" i="1"/>
  <c r="W594" i="1"/>
  <c r="X593" i="1"/>
  <c r="Y593" i="1"/>
  <c r="AA583" i="3"/>
  <c r="AB583" i="3" s="1"/>
  <c r="Z584" i="3"/>
  <c r="H591" i="1" l="1"/>
  <c r="J590" i="1"/>
  <c r="I590" i="1"/>
  <c r="W595" i="1"/>
  <c r="Y594" i="1"/>
  <c r="X594" i="1"/>
  <c r="AA584" i="3"/>
  <c r="AB584" i="3" s="1"/>
  <c r="Z585" i="3"/>
  <c r="H592" i="1" l="1"/>
  <c r="J591" i="1"/>
  <c r="I591" i="1"/>
  <c r="W596" i="1"/>
  <c r="X595" i="1"/>
  <c r="Y595" i="1"/>
  <c r="Z586" i="3"/>
  <c r="AA585" i="3"/>
  <c r="AB585" i="3" s="1"/>
  <c r="H593" i="1" l="1"/>
  <c r="I592" i="1"/>
  <c r="J592" i="1"/>
  <c r="W597" i="1"/>
  <c r="X596" i="1"/>
  <c r="Y596" i="1"/>
  <c r="Z587" i="3"/>
  <c r="AA586" i="3"/>
  <c r="AB586" i="3" s="1"/>
  <c r="H594" i="1" l="1"/>
  <c r="I593" i="1"/>
  <c r="J593" i="1"/>
  <c r="W598" i="1"/>
  <c r="Y597" i="1"/>
  <c r="X597" i="1"/>
  <c r="Z588" i="3"/>
  <c r="AA587" i="3"/>
  <c r="AB587" i="3"/>
  <c r="H595" i="1" l="1"/>
  <c r="I594" i="1"/>
  <c r="J594" i="1"/>
  <c r="W599" i="1"/>
  <c r="Y598" i="1"/>
  <c r="X598" i="1"/>
  <c r="AA588" i="3"/>
  <c r="AB588" i="3" s="1"/>
  <c r="Z589" i="3"/>
  <c r="H596" i="1" l="1"/>
  <c r="I595" i="1"/>
  <c r="J595" i="1"/>
  <c r="W600" i="1"/>
  <c r="X599" i="1"/>
  <c r="Y599" i="1"/>
  <c r="Z590" i="3"/>
  <c r="AA589" i="3"/>
  <c r="AB589" i="3" s="1"/>
  <c r="H597" i="1" l="1"/>
  <c r="J596" i="1"/>
  <c r="I596" i="1"/>
  <c r="W601" i="1"/>
  <c r="Y600" i="1"/>
  <c r="X600" i="1"/>
  <c r="AA590" i="3"/>
  <c r="Z591" i="3"/>
  <c r="AB590" i="3"/>
  <c r="H598" i="1" l="1"/>
  <c r="I597" i="1"/>
  <c r="J597" i="1"/>
  <c r="W602" i="1"/>
  <c r="X601" i="1"/>
  <c r="Y601" i="1"/>
  <c r="AA591" i="3"/>
  <c r="AB591" i="3" s="1"/>
  <c r="Z592" i="3"/>
  <c r="H599" i="1" l="1"/>
  <c r="J598" i="1"/>
  <c r="I598" i="1"/>
  <c r="W603" i="1"/>
  <c r="Y602" i="1"/>
  <c r="X602" i="1"/>
  <c r="AA592" i="3"/>
  <c r="AB592" i="3" s="1"/>
  <c r="Z593" i="3"/>
  <c r="H600" i="1" l="1"/>
  <c r="I599" i="1"/>
  <c r="J599" i="1"/>
  <c r="W604" i="1"/>
  <c r="Y603" i="1"/>
  <c r="X603" i="1"/>
  <c r="Z594" i="3"/>
  <c r="AA593" i="3"/>
  <c r="AB593" i="3" s="1"/>
  <c r="H601" i="1" l="1"/>
  <c r="I600" i="1"/>
  <c r="J600" i="1"/>
  <c r="W605" i="1"/>
  <c r="X604" i="1"/>
  <c r="Y604" i="1"/>
  <c r="AA594" i="3"/>
  <c r="AB594" i="3" s="1"/>
  <c r="Z595" i="3"/>
  <c r="H602" i="1" l="1"/>
  <c r="I601" i="1"/>
  <c r="J601" i="1"/>
  <c r="W606" i="1"/>
  <c r="X605" i="1"/>
  <c r="Y605" i="1"/>
  <c r="Z596" i="3"/>
  <c r="AA595" i="3"/>
  <c r="AB595" i="3" s="1"/>
  <c r="H603" i="1" l="1"/>
  <c r="I602" i="1"/>
  <c r="J602" i="1"/>
  <c r="W607" i="1"/>
  <c r="Y606" i="1"/>
  <c r="X606" i="1"/>
  <c r="Z597" i="3"/>
  <c r="AA596" i="3"/>
  <c r="AB596" i="3" s="1"/>
  <c r="H604" i="1" l="1"/>
  <c r="I603" i="1"/>
  <c r="J603" i="1"/>
  <c r="W608" i="1"/>
  <c r="Y607" i="1"/>
  <c r="X607" i="1"/>
  <c r="Z598" i="3"/>
  <c r="AA597" i="3"/>
  <c r="AB597" i="3" s="1"/>
  <c r="H605" i="1" l="1"/>
  <c r="I604" i="1"/>
  <c r="J604" i="1"/>
  <c r="W609" i="1"/>
  <c r="X608" i="1"/>
  <c r="Y608" i="1"/>
  <c r="AA598" i="3"/>
  <c r="AB598" i="3"/>
  <c r="Z599" i="3"/>
  <c r="H606" i="1" l="1"/>
  <c r="I605" i="1"/>
  <c r="J605" i="1"/>
  <c r="W610" i="1"/>
  <c r="X609" i="1"/>
  <c r="Y609" i="1"/>
  <c r="Z600" i="3"/>
  <c r="AA599" i="3"/>
  <c r="AB599" i="3" s="1"/>
  <c r="H607" i="1" l="1"/>
  <c r="J606" i="1"/>
  <c r="I606" i="1"/>
  <c r="W611" i="1"/>
  <c r="Y610" i="1"/>
  <c r="X610" i="1"/>
  <c r="Z601" i="3"/>
  <c r="AA600" i="3"/>
  <c r="AB600" i="3"/>
  <c r="H608" i="1" l="1"/>
  <c r="I607" i="1"/>
  <c r="J607" i="1"/>
  <c r="W612" i="1"/>
  <c r="X611" i="1"/>
  <c r="Y611" i="1"/>
  <c r="Z602" i="3"/>
  <c r="AA601" i="3"/>
  <c r="AB601" i="3" s="1"/>
  <c r="H609" i="1" l="1"/>
  <c r="J608" i="1"/>
  <c r="I608" i="1"/>
  <c r="W613" i="1"/>
  <c r="X612" i="1"/>
  <c r="Y612" i="1"/>
  <c r="Z603" i="3"/>
  <c r="AA602" i="3"/>
  <c r="AB602" i="3" s="1"/>
  <c r="H610" i="1" l="1"/>
  <c r="J609" i="1"/>
  <c r="I609" i="1"/>
  <c r="W614" i="1"/>
  <c r="Y613" i="1"/>
  <c r="X613" i="1"/>
  <c r="AA603" i="3"/>
  <c r="AB603" i="3"/>
  <c r="Z604" i="3"/>
  <c r="H611" i="1" l="1"/>
  <c r="J610" i="1"/>
  <c r="I610" i="1"/>
  <c r="W615" i="1"/>
  <c r="X614" i="1"/>
  <c r="Y614" i="1"/>
  <c r="Z605" i="3"/>
  <c r="AA604" i="3"/>
  <c r="AB604" i="3" s="1"/>
  <c r="H612" i="1" l="1"/>
  <c r="I611" i="1"/>
  <c r="J611" i="1"/>
  <c r="Y615" i="1"/>
  <c r="X615" i="1"/>
  <c r="AA605" i="3"/>
  <c r="AB605" i="3" s="1"/>
  <c r="Z606" i="3"/>
  <c r="H613" i="1" l="1"/>
  <c r="J612" i="1"/>
  <c r="I612" i="1"/>
  <c r="AA606" i="3"/>
  <c r="Z607" i="3"/>
  <c r="AB606" i="3"/>
  <c r="H614" i="1" l="1"/>
  <c r="I613" i="1"/>
  <c r="J613" i="1"/>
  <c r="Z608" i="3"/>
  <c r="AA607" i="3"/>
  <c r="AB607" i="3" s="1"/>
  <c r="H615" i="1" l="1"/>
  <c r="J614" i="1"/>
  <c r="I614" i="1"/>
  <c r="AA608" i="3"/>
  <c r="AB608" i="3" s="1"/>
  <c r="Z609" i="3"/>
  <c r="J615" i="1" l="1"/>
  <c r="I615" i="1"/>
  <c r="AA609" i="3"/>
  <c r="AB609" i="3" s="1"/>
  <c r="Z610" i="3"/>
  <c r="AA610" i="3" l="1"/>
  <c r="Z611" i="3"/>
  <c r="AB610" i="3"/>
  <c r="Z612" i="3" l="1"/>
  <c r="AA611" i="3"/>
  <c r="AB611" i="3" s="1"/>
  <c r="Z613" i="3" l="1"/>
  <c r="AA612" i="3"/>
  <c r="AB612" i="3" s="1"/>
  <c r="Z614" i="3" l="1"/>
  <c r="AA613" i="3"/>
  <c r="AB613" i="3"/>
  <c r="AA614" i="3" l="1"/>
  <c r="Z615" i="3"/>
  <c r="AB614" i="3"/>
  <c r="AA615" i="3" l="1"/>
  <c r="AB615" i="3" s="1"/>
  <c r="Z616" i="3"/>
  <c r="AA616" i="3" l="1"/>
  <c r="AB616" i="3" s="1"/>
  <c r="Z617" i="3"/>
  <c r="Z618" i="3" l="1"/>
  <c r="AA617" i="3"/>
  <c r="AB617" i="3" s="1"/>
  <c r="AA618" i="3" l="1"/>
  <c r="AB618" i="3" s="1"/>
  <c r="Z619" i="3"/>
  <c r="AA619" i="3" l="1"/>
  <c r="AB619" i="3" s="1"/>
  <c r="Z620" i="3"/>
  <c r="AA620" i="3" l="1"/>
  <c r="AB620" i="3"/>
  <c r="Z621" i="3"/>
  <c r="AA621" i="3" l="1"/>
  <c r="AB621" i="3" s="1"/>
  <c r="Z622" i="3"/>
  <c r="Z623" i="3" l="1"/>
  <c r="AA622" i="3"/>
  <c r="AB622" i="3" s="1"/>
  <c r="AA623" i="3" l="1"/>
  <c r="Z624" i="3"/>
  <c r="AB623" i="3"/>
  <c r="Z625" i="3" l="1"/>
  <c r="AA624" i="3"/>
  <c r="AB624" i="3" s="1"/>
  <c r="Z626" i="3" l="1"/>
  <c r="AA625" i="3"/>
  <c r="AB625" i="3" s="1"/>
  <c r="Z627" i="3" l="1"/>
  <c r="AA626" i="3"/>
  <c r="AB626" i="3" s="1"/>
  <c r="AA627" i="3" l="1"/>
  <c r="AB627" i="3"/>
  <c r="Z628" i="3"/>
  <c r="AA628" i="3" l="1"/>
  <c r="AB628" i="3" s="1"/>
  <c r="Z629" i="3"/>
  <c r="AA629" i="3" l="1"/>
  <c r="AB629" i="3" s="1"/>
  <c r="Z630" i="3"/>
  <c r="AA630" i="3" l="1"/>
  <c r="AB630" i="3" s="1"/>
  <c r="Z631" i="3"/>
  <c r="AA631" i="3" l="1"/>
  <c r="AB631" i="3" s="1"/>
  <c r="Z632" i="3"/>
  <c r="Z633" i="3" l="1"/>
  <c r="AA632" i="3"/>
  <c r="AB632" i="3" s="1"/>
  <c r="AA633" i="3" l="1"/>
  <c r="AB633" i="3"/>
  <c r="Z634" i="3"/>
  <c r="AA634" i="3" l="1"/>
  <c r="AB634" i="3" s="1"/>
  <c r="Z635" i="3"/>
  <c r="Z636" i="3" l="1"/>
  <c r="AA635" i="3"/>
  <c r="AB635" i="3" s="1"/>
  <c r="AA636" i="3" l="1"/>
  <c r="AB636" i="3" s="1"/>
  <c r="Z637" i="3"/>
  <c r="Z638" i="3" l="1"/>
  <c r="AA637" i="3"/>
  <c r="AB637" i="3" s="1"/>
  <c r="AA638" i="3" l="1"/>
  <c r="AB638" i="3"/>
  <c r="Z639" i="3"/>
  <c r="AA639" i="3" l="1"/>
  <c r="AB639" i="3" s="1"/>
  <c r="Z640" i="3"/>
  <c r="AA640" i="3" l="1"/>
  <c r="AB640" i="3" s="1"/>
  <c r="Z641" i="3"/>
  <c r="AA641" i="3" l="1"/>
  <c r="AB641" i="3" s="1"/>
  <c r="Z642" i="3"/>
  <c r="Z643" i="3" l="1"/>
  <c r="AA642" i="3"/>
  <c r="AB642" i="3" s="1"/>
  <c r="AA643" i="3" l="1"/>
  <c r="Z644" i="3"/>
  <c r="AB643" i="3"/>
  <c r="Z645" i="3" l="1"/>
  <c r="AA644" i="3"/>
  <c r="AB644" i="3" s="1"/>
  <c r="AA645" i="3" l="1"/>
  <c r="AB645" i="3" s="1"/>
  <c r="Z646" i="3"/>
  <c r="AA646" i="3" l="1"/>
  <c r="AB646" i="3"/>
  <c r="Z647" i="3"/>
  <c r="Z648" i="3" l="1"/>
  <c r="AA647" i="3"/>
  <c r="AB647" i="3" s="1"/>
  <c r="Z649" i="3" l="1"/>
  <c r="AA648" i="3"/>
  <c r="AB648" i="3" s="1"/>
  <c r="AA649" i="3" l="1"/>
  <c r="Z650" i="3"/>
  <c r="AB649" i="3"/>
  <c r="Z651" i="3" l="1"/>
  <c r="AA650" i="3"/>
  <c r="AB650" i="3" s="1"/>
  <c r="AA651" i="3" l="1"/>
  <c r="AB651" i="3"/>
  <c r="Z652" i="3"/>
  <c r="Z653" i="3" l="1"/>
  <c r="AA652" i="3"/>
  <c r="AB652" i="3" s="1"/>
  <c r="AA653" i="3" l="1"/>
  <c r="AB653" i="3" s="1"/>
  <c r="Z654" i="3"/>
  <c r="AA654" i="3" l="1"/>
  <c r="AB654" i="3" s="1"/>
  <c r="Z655" i="3"/>
  <c r="Z656" i="3" l="1"/>
  <c r="AA655" i="3"/>
  <c r="AB655" i="3" s="1"/>
  <c r="AA656" i="3" l="1"/>
  <c r="Z657" i="3"/>
  <c r="AB656" i="3"/>
  <c r="Z658" i="3" l="1"/>
  <c r="AA657" i="3"/>
  <c r="AB657" i="3" s="1"/>
  <c r="Z659" i="3" l="1"/>
  <c r="AA658" i="3"/>
  <c r="AB658" i="3" s="1"/>
  <c r="Z660" i="3" l="1"/>
  <c r="AA659" i="3"/>
  <c r="AB659" i="3" s="1"/>
  <c r="AA660" i="3" l="1"/>
  <c r="AB660" i="3" s="1"/>
  <c r="Z661" i="3"/>
  <c r="Z662" i="3" l="1"/>
  <c r="AA661" i="3"/>
  <c r="AB661" i="3" s="1"/>
  <c r="AA662" i="3" l="1"/>
  <c r="Z663" i="3"/>
  <c r="AB662" i="3"/>
  <c r="AA663" i="3" l="1"/>
  <c r="Z664" i="3"/>
  <c r="AB663" i="3"/>
  <c r="AA664" i="3" l="1"/>
  <c r="AB664" i="3" s="1"/>
  <c r="Z665" i="3"/>
  <c r="Z666" i="3" l="1"/>
  <c r="AA665" i="3"/>
  <c r="AB665" i="3" s="1"/>
  <c r="Z667" i="3" l="1"/>
  <c r="AA666" i="3"/>
  <c r="AB666" i="3" s="1"/>
  <c r="Z668" i="3" l="1"/>
  <c r="AA667" i="3"/>
  <c r="AB667" i="3" s="1"/>
  <c r="AA668" i="3" l="1"/>
  <c r="AB668" i="3" s="1"/>
  <c r="Z669" i="3"/>
  <c r="Z670" i="3" l="1"/>
  <c r="AA669" i="3"/>
  <c r="AB669" i="3"/>
  <c r="AA670" i="3" l="1"/>
  <c r="AB670" i="3"/>
  <c r="Z671" i="3"/>
  <c r="Z672" i="3" l="1"/>
  <c r="AA671" i="3"/>
  <c r="AB671" i="3" s="1"/>
  <c r="Z673" i="3" l="1"/>
  <c r="AA672" i="3"/>
  <c r="AB672" i="3" s="1"/>
  <c r="AA673" i="3" l="1"/>
  <c r="AB673" i="3" s="1"/>
  <c r="Z674" i="3"/>
  <c r="Z675" i="3" l="1"/>
  <c r="AA674" i="3"/>
  <c r="AB674" i="3" s="1"/>
  <c r="AA675" i="3" l="1"/>
  <c r="AB675" i="3"/>
  <c r="Z676" i="3"/>
  <c r="AA676" i="3" l="1"/>
  <c r="AB676" i="3" s="1"/>
  <c r="Z677" i="3"/>
  <c r="AA677" i="3" l="1"/>
  <c r="AB677" i="3" s="1"/>
  <c r="Z678" i="3"/>
  <c r="AA678" i="3" l="1"/>
  <c r="Z679" i="3"/>
  <c r="AB678" i="3"/>
  <c r="AA679" i="3" l="1"/>
  <c r="AB679" i="3" s="1"/>
  <c r="Z680" i="3"/>
  <c r="AA680" i="3" l="1"/>
  <c r="AB680" i="3" s="1"/>
  <c r="Z681" i="3"/>
  <c r="AA681" i="3" l="1"/>
  <c r="Z682" i="3"/>
  <c r="AB681" i="3"/>
  <c r="Z683" i="3" l="1"/>
  <c r="AA682" i="3"/>
  <c r="AB682" i="3" s="1"/>
  <c r="Z684" i="3" l="1"/>
  <c r="AA683" i="3"/>
  <c r="AB683" i="3" s="1"/>
  <c r="Z685" i="3" l="1"/>
  <c r="AA684" i="3"/>
  <c r="AB684" i="3" s="1"/>
  <c r="Z686" i="3" l="1"/>
  <c r="AA685" i="3"/>
  <c r="AB685" i="3"/>
  <c r="AA686" i="3" l="1"/>
  <c r="Z687" i="3"/>
  <c r="AB686" i="3"/>
  <c r="AA687" i="3" l="1"/>
  <c r="AB687" i="3" s="1"/>
  <c r="Z688" i="3"/>
  <c r="AA688" i="3" l="1"/>
  <c r="AB688" i="3" s="1"/>
  <c r="Z689" i="3"/>
  <c r="Z690" i="3" l="1"/>
  <c r="AA689" i="3"/>
  <c r="AB689" i="3"/>
  <c r="AA690" i="3" l="1"/>
  <c r="AB690" i="3" s="1"/>
  <c r="Z691" i="3"/>
  <c r="Z692" i="3" l="1"/>
  <c r="AA691" i="3"/>
  <c r="AB691" i="3"/>
  <c r="Z693" i="3" l="1"/>
  <c r="AA692" i="3"/>
  <c r="AB692" i="3" s="1"/>
  <c r="Z694" i="3" l="1"/>
  <c r="AA693" i="3"/>
  <c r="AB693" i="3" s="1"/>
  <c r="Z695" i="3" l="1"/>
  <c r="AA694" i="3"/>
  <c r="AB694" i="3"/>
  <c r="AA695" i="3" l="1"/>
  <c r="AB695" i="3"/>
  <c r="Z696" i="3"/>
  <c r="Z697" i="3" l="1"/>
  <c r="AA696" i="3"/>
  <c r="AB696" i="3" s="1"/>
  <c r="Z698" i="3" l="1"/>
  <c r="AA697" i="3"/>
  <c r="AB697" i="3" s="1"/>
  <c r="Z699" i="3" l="1"/>
  <c r="AA698" i="3"/>
  <c r="AB698" i="3" s="1"/>
  <c r="AA699" i="3" l="1"/>
  <c r="Z700" i="3"/>
  <c r="AB699" i="3"/>
  <c r="AA700" i="3" l="1"/>
  <c r="AB700" i="3" s="1"/>
  <c r="Z701" i="3"/>
  <c r="AA701" i="3" l="1"/>
  <c r="AB701" i="3" s="1"/>
  <c r="Z702" i="3"/>
  <c r="AA702" i="3" l="1"/>
  <c r="Z703" i="3"/>
  <c r="AB702" i="3"/>
  <c r="Z704" i="3" l="1"/>
  <c r="AA703" i="3"/>
  <c r="AB703" i="3" s="1"/>
  <c r="Z705" i="3" l="1"/>
  <c r="AA704" i="3"/>
  <c r="AB704" i="3" s="1"/>
  <c r="AA705" i="3" l="1"/>
  <c r="AB705" i="3"/>
  <c r="Z706" i="3"/>
  <c r="AA706" i="3" l="1"/>
  <c r="AB706" i="3"/>
  <c r="Z707" i="3"/>
  <c r="Z708" i="3" l="1"/>
  <c r="AA707" i="3"/>
  <c r="AB707" i="3" s="1"/>
  <c r="AA708" i="3" l="1"/>
  <c r="AB708" i="3" s="1"/>
  <c r="Z709" i="3"/>
  <c r="Z710" i="3" l="1"/>
  <c r="AA709" i="3"/>
  <c r="AB709" i="3"/>
  <c r="AA710" i="3" l="1"/>
  <c r="AB710" i="3"/>
  <c r="Z711" i="3"/>
  <c r="AA711" i="3" l="1"/>
  <c r="AB711" i="3"/>
  <c r="Z712" i="3"/>
  <c r="AA712" i="3" l="1"/>
  <c r="AB712" i="3" s="1"/>
  <c r="Z713" i="3"/>
  <c r="AA713" i="3" l="1"/>
  <c r="AB713" i="3" s="1"/>
  <c r="Z714" i="3"/>
  <c r="Z715" i="3" l="1"/>
  <c r="AA714" i="3"/>
  <c r="AB714" i="3" s="1"/>
  <c r="AA715" i="3" l="1"/>
  <c r="Z716" i="3"/>
  <c r="AB715" i="3"/>
  <c r="AA716" i="3" l="1"/>
  <c r="AB716" i="3"/>
  <c r="Z717" i="3"/>
  <c r="AA717" i="3" l="1"/>
  <c r="AB717" i="3" s="1"/>
  <c r="Z718" i="3"/>
  <c r="Z719" i="3" l="1"/>
  <c r="AA718" i="3"/>
  <c r="AB718" i="3"/>
  <c r="Z720" i="3" l="1"/>
  <c r="AA719" i="3"/>
  <c r="AB719" i="3" s="1"/>
  <c r="Z721" i="3" l="1"/>
  <c r="AA720" i="3"/>
  <c r="AB720" i="3"/>
  <c r="Z722" i="3" l="1"/>
  <c r="AA721" i="3"/>
  <c r="AB721" i="3" s="1"/>
  <c r="Z723" i="3" l="1"/>
  <c r="AA722" i="3"/>
  <c r="AB722" i="3" s="1"/>
  <c r="AA723" i="3" l="1"/>
  <c r="Z724" i="3"/>
  <c r="AB723" i="3"/>
  <c r="Z725" i="3" l="1"/>
  <c r="AA724" i="3"/>
  <c r="AB724" i="3" s="1"/>
  <c r="AA725" i="3" l="1"/>
  <c r="AG5" i="3" s="1"/>
  <c r="AG34" i="3" l="1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35" i="3"/>
  <c r="AB72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Salvador Chavez</author>
  </authors>
  <commentList>
    <comment ref="N14" authorId="0" shapeId="0" xr:uid="{EA22CDAF-3968-495E-9456-53FC7FFB9D26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Como hay datos censurados, para usar LL debemos ver cuando usar f y cuando usar R.</t>
        </r>
      </text>
    </comment>
    <comment ref="Q14" authorId="0" shapeId="0" xr:uid="{DF52597E-019D-422D-9770-989C3DF0BEE0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Hacemos LL nuevamente para este s(t)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Salvador Chavez</author>
  </authors>
  <commentList>
    <comment ref="M4" authorId="0" shapeId="0" xr:uid="{5334159D-6BA5-41BC-B435-151A555B5B15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Primero ordenamos los datos</t>
        </r>
      </text>
    </comment>
    <comment ref="P4" authorId="0" shapeId="0" xr:uid="{4B540279-9EFC-459B-8BDE-734FDE357568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Usamos las ecuaciones vistas en clases</t>
        </r>
      </text>
    </comment>
    <comment ref="Z4" authorId="0" shapeId="0" xr:uid="{9F0B6B4E-EDBC-4C6A-B0B4-E833D4E00281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Ahora usamos las otras ecuaciones, para esto calculamos la integral de lamda</t>
        </r>
      </text>
    </comment>
    <comment ref="AF9" authorId="0" shapeId="0" xr:uid="{1F516C61-19D9-46B3-B3A6-2AFA253C5548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Si bien este es un buen resultado inicial, necesitamos dar una respuesta mejor justificada para cualquier caso posible</t>
        </r>
      </text>
    </comment>
    <comment ref="AG14" authorId="0" shapeId="0" xr:uid="{40B3D83E-B680-480C-90A6-D168837C26EF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Para esto usamos la distribución binomial, y según la confiabilidad del sistema entero que querramos, elegimos una cantidad de repuestos en bodega...</t>
        </r>
      </text>
    </comment>
    <comment ref="J15" authorId="0" shapeId="0" xr:uid="{EACC5F2D-989A-4592-9AFE-8613D08754A1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Aquí gamma será negativo por como definimos el z (1/T)
A mayor temperatura menor confiabilidad!</t>
        </r>
      </text>
    </comment>
    <comment ref="J17" authorId="0" shapeId="0" xr:uid="{3A9263D9-AA62-47ED-921E-E152A2D84B9E}">
      <text>
        <r>
          <rPr>
            <b/>
            <sz val="9"/>
            <color indexed="81"/>
            <rFont val="Tahoma"/>
            <family val="2"/>
          </rPr>
          <t>Salvador Chavez:</t>
        </r>
        <r>
          <rPr>
            <sz val="9"/>
            <color indexed="81"/>
            <rFont val="Tahoma"/>
            <family val="2"/>
          </rPr>
          <t xml:space="preserve">
Creamos nuestra propia tabla parecido a la P1, ya que nos dan un gráfico.</t>
        </r>
      </text>
    </comment>
  </commentList>
</comments>
</file>

<file path=xl/sharedStrings.xml><?xml version="1.0" encoding="utf-8"?>
<sst xmlns="http://schemas.openxmlformats.org/spreadsheetml/2006/main" count="69" uniqueCount="41">
  <si>
    <t>t (Mc)</t>
  </si>
  <si>
    <t>delta</t>
  </si>
  <si>
    <t>eta</t>
  </si>
  <si>
    <t>f o R</t>
  </si>
  <si>
    <t>ln(foR)</t>
  </si>
  <si>
    <t>alpha0</t>
  </si>
  <si>
    <t>alpha1</t>
  </si>
  <si>
    <t>alpha2</t>
  </si>
  <si>
    <t>beta</t>
  </si>
  <si>
    <t>t</t>
  </si>
  <si>
    <t>s_variable</t>
  </si>
  <si>
    <t>LL</t>
  </si>
  <si>
    <t>s variable</t>
  </si>
  <si>
    <t>s estática</t>
  </si>
  <si>
    <t>τ</t>
  </si>
  <si>
    <t>eta falla</t>
  </si>
  <si>
    <t>tau falla</t>
  </si>
  <si>
    <t>t (hr)</t>
  </si>
  <si>
    <t>T (K)</t>
  </si>
  <si>
    <t>Z1 (1/T)</t>
  </si>
  <si>
    <t>Lamda</t>
  </si>
  <si>
    <t>R</t>
  </si>
  <si>
    <t>f</t>
  </si>
  <si>
    <t>Ln(f)</t>
  </si>
  <si>
    <t>Tiempo</t>
  </si>
  <si>
    <t>Temperatura</t>
  </si>
  <si>
    <t>int Lamda</t>
  </si>
  <si>
    <t>P falla</t>
  </si>
  <si>
    <t>N Ensayos</t>
  </si>
  <si>
    <t>Beta</t>
  </si>
  <si>
    <t>Eta</t>
  </si>
  <si>
    <t>i</t>
  </si>
  <si>
    <t>Gamma</t>
  </si>
  <si>
    <t>Cantidad de o-rings (media)</t>
  </si>
  <si>
    <t>Falla rand</t>
  </si>
  <si>
    <t>7 suficiente?</t>
  </si>
  <si>
    <t>O-rings necesarios</t>
  </si>
  <si>
    <t>R (7)</t>
  </si>
  <si>
    <t>10?</t>
  </si>
  <si>
    <t>R (10)</t>
  </si>
  <si>
    <t>Simulación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</si>
</sst>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B0F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164" fontId="2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2" fontId="0" fillId="0" borderId="1" xfId="0" applyNumberFormat="1" applyBorder="1"/>
    <xf numFmtId="0" fontId="0" fillId="0" borderId="1" xfId="0" applyBorder="1"/>
    <xf numFmtId="2" fontId="4" fillId="0" borderId="1" xfId="0" applyNumberFormat="1" applyFont="1" applyBorder="1"/>
    <xf numFmtId="0" fontId="3" fillId="2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right" vertical="center"/>
    </xf>
    <xf numFmtId="0" fontId="0" fillId="3" borderId="1" xfId="0" applyFill="1" applyBorder="1"/>
    <xf numFmtId="0" fontId="7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0" borderId="1" xfId="0" applyBorder="1" applyAlignment="1">
      <alignment vertical="center" wrapText="1"/>
    </xf>
    <xf numFmtId="165" fontId="0" fillId="0" borderId="1" xfId="0" applyNumberFormat="1" applyBorder="1"/>
    <xf numFmtId="9" fontId="0" fillId="0" borderId="1" xfId="1" applyFont="1" applyBorder="1"/>
    <xf numFmtId="9" fontId="0" fillId="0" borderId="1" xfId="0" applyNumberFormat="1" applyBorder="1"/>
    <xf numFmtId="0" fontId="0" fillId="0" borderId="0" xfId="0" applyAlignment="1">
      <alignment vertical="center"/>
    </xf>
    <xf numFmtId="0" fontId="0" fillId="5" borderId="1" xfId="0" applyFill="1" applyBorder="1"/>
    <xf numFmtId="0" fontId="3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7" fillId="2" borderId="1" xfId="0" applyFont="1" applyFill="1" applyBorder="1" applyAlignment="1">
      <alignment vertical="center" wrapText="1"/>
    </xf>
    <xf numFmtId="0" fontId="0" fillId="6" borderId="1" xfId="0" applyFill="1" applyBorder="1"/>
    <xf numFmtId="1" fontId="0" fillId="0" borderId="1" xfId="1" applyNumberFormat="1" applyFont="1" applyBorder="1"/>
    <xf numFmtId="10" fontId="0" fillId="0" borderId="1" xfId="1" applyNumberFormat="1" applyFont="1" applyBorder="1"/>
    <xf numFmtId="2" fontId="0" fillId="6" borderId="1" xfId="0" applyNumberForma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'P1'!$F$2</c:f>
              <c:strCache>
                <c:ptCount val="1"/>
                <c:pt idx="0">
                  <c:v>s variable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0.29961076191124519"/>
                  <c:y val="7.758957654723126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'P1'!$E$3:$E$12</c:f>
              <c:numCache>
                <c:formatCode>General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4.5</c:v>
                </c:pt>
                <c:pt idx="8">
                  <c:v>4.5</c:v>
                </c:pt>
                <c:pt idx="9">
                  <c:v>5.5</c:v>
                </c:pt>
              </c:numCache>
            </c:numRef>
          </c:xVal>
          <c:yVal>
            <c:numRef>
              <c:f>'P1'!$F$3:$F$12</c:f>
              <c:numCache>
                <c:formatCode>0%</c:formatCode>
                <c:ptCount val="10"/>
                <c:pt idx="0">
                  <c:v>1.25</c:v>
                </c:pt>
                <c:pt idx="1">
                  <c:v>1.25</c:v>
                </c:pt>
                <c:pt idx="2">
                  <c:v>1.88</c:v>
                </c:pt>
                <c:pt idx="3">
                  <c:v>1.88</c:v>
                </c:pt>
                <c:pt idx="4">
                  <c:v>2.81</c:v>
                </c:pt>
                <c:pt idx="5">
                  <c:v>2.81</c:v>
                </c:pt>
                <c:pt idx="6">
                  <c:v>4.22</c:v>
                </c:pt>
                <c:pt idx="7">
                  <c:v>4.22</c:v>
                </c:pt>
                <c:pt idx="8">
                  <c:v>6.33</c:v>
                </c:pt>
                <c:pt idx="9">
                  <c:v>6.33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B0-4B34-88B2-2DF5AA3FF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8441487"/>
        <c:axId val="1688426127"/>
      </c:scatterChart>
      <c:valAx>
        <c:axId val="1688441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88426127"/>
        <c:crosses val="autoZero"/>
        <c:crossBetween val="midCat"/>
      </c:valAx>
      <c:valAx>
        <c:axId val="168842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884414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'P1'!$J$14</c:f>
              <c:strCache>
                <c:ptCount val="1"/>
                <c:pt idx="0">
                  <c:v>R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'P1'!$H$15:$H$615</c:f>
              <c:numCache>
                <c:formatCode>General</c:formatCode>
                <c:ptCount val="6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  <c:pt idx="101">
                  <c:v>1.01</c:v>
                </c:pt>
                <c:pt idx="102">
                  <c:v>1.02</c:v>
                </c:pt>
                <c:pt idx="103">
                  <c:v>1.03</c:v>
                </c:pt>
                <c:pt idx="104">
                  <c:v>1.04</c:v>
                </c:pt>
                <c:pt idx="105">
                  <c:v>1.05</c:v>
                </c:pt>
                <c:pt idx="106">
                  <c:v>1.06</c:v>
                </c:pt>
                <c:pt idx="107">
                  <c:v>1.07</c:v>
                </c:pt>
                <c:pt idx="108">
                  <c:v>1.08</c:v>
                </c:pt>
                <c:pt idx="109">
                  <c:v>1.0900000000000001</c:v>
                </c:pt>
                <c:pt idx="110">
                  <c:v>1.1000000000000001</c:v>
                </c:pt>
                <c:pt idx="111">
                  <c:v>1.1100000000000001</c:v>
                </c:pt>
                <c:pt idx="112">
                  <c:v>1.1200000000000001</c:v>
                </c:pt>
                <c:pt idx="113">
                  <c:v>1.1299999999999999</c:v>
                </c:pt>
                <c:pt idx="114">
                  <c:v>1.1399999999999999</c:v>
                </c:pt>
                <c:pt idx="115">
                  <c:v>1.1499999999999999</c:v>
                </c:pt>
                <c:pt idx="116">
                  <c:v>1.1599999999999999</c:v>
                </c:pt>
                <c:pt idx="117">
                  <c:v>1.17</c:v>
                </c:pt>
                <c:pt idx="118">
                  <c:v>1.18</c:v>
                </c:pt>
                <c:pt idx="119">
                  <c:v>1.19</c:v>
                </c:pt>
                <c:pt idx="120">
                  <c:v>1.2</c:v>
                </c:pt>
                <c:pt idx="121">
                  <c:v>1.21</c:v>
                </c:pt>
                <c:pt idx="122">
                  <c:v>1.22</c:v>
                </c:pt>
                <c:pt idx="123">
                  <c:v>1.23</c:v>
                </c:pt>
                <c:pt idx="124">
                  <c:v>1.24</c:v>
                </c:pt>
                <c:pt idx="125">
                  <c:v>1.25</c:v>
                </c:pt>
                <c:pt idx="126">
                  <c:v>1.26</c:v>
                </c:pt>
                <c:pt idx="127">
                  <c:v>1.27</c:v>
                </c:pt>
                <c:pt idx="128">
                  <c:v>1.28</c:v>
                </c:pt>
                <c:pt idx="129">
                  <c:v>1.29</c:v>
                </c:pt>
                <c:pt idx="130">
                  <c:v>1.3</c:v>
                </c:pt>
                <c:pt idx="131">
                  <c:v>1.31</c:v>
                </c:pt>
                <c:pt idx="132">
                  <c:v>1.32</c:v>
                </c:pt>
                <c:pt idx="133">
                  <c:v>1.33</c:v>
                </c:pt>
                <c:pt idx="134">
                  <c:v>1.34</c:v>
                </c:pt>
                <c:pt idx="135">
                  <c:v>1.35</c:v>
                </c:pt>
                <c:pt idx="136">
                  <c:v>1.36</c:v>
                </c:pt>
                <c:pt idx="137">
                  <c:v>1.37</c:v>
                </c:pt>
                <c:pt idx="138">
                  <c:v>1.38</c:v>
                </c:pt>
                <c:pt idx="139">
                  <c:v>1.39</c:v>
                </c:pt>
                <c:pt idx="140">
                  <c:v>1.4</c:v>
                </c:pt>
                <c:pt idx="141">
                  <c:v>1.41</c:v>
                </c:pt>
                <c:pt idx="142">
                  <c:v>1.42</c:v>
                </c:pt>
                <c:pt idx="143">
                  <c:v>1.43</c:v>
                </c:pt>
                <c:pt idx="144">
                  <c:v>1.44</c:v>
                </c:pt>
                <c:pt idx="145">
                  <c:v>1.45</c:v>
                </c:pt>
                <c:pt idx="146">
                  <c:v>1.46</c:v>
                </c:pt>
                <c:pt idx="147">
                  <c:v>1.47</c:v>
                </c:pt>
                <c:pt idx="148">
                  <c:v>1.48</c:v>
                </c:pt>
                <c:pt idx="149">
                  <c:v>1.49</c:v>
                </c:pt>
                <c:pt idx="150">
                  <c:v>1.5</c:v>
                </c:pt>
                <c:pt idx="151">
                  <c:v>1.51</c:v>
                </c:pt>
                <c:pt idx="152">
                  <c:v>1.52</c:v>
                </c:pt>
                <c:pt idx="153">
                  <c:v>1.53</c:v>
                </c:pt>
                <c:pt idx="154">
                  <c:v>1.54</c:v>
                </c:pt>
                <c:pt idx="155">
                  <c:v>1.55</c:v>
                </c:pt>
                <c:pt idx="156">
                  <c:v>1.56</c:v>
                </c:pt>
                <c:pt idx="157">
                  <c:v>1.57</c:v>
                </c:pt>
                <c:pt idx="158">
                  <c:v>1.58</c:v>
                </c:pt>
                <c:pt idx="159">
                  <c:v>1.59</c:v>
                </c:pt>
                <c:pt idx="160">
                  <c:v>1.6</c:v>
                </c:pt>
                <c:pt idx="161">
                  <c:v>1.61</c:v>
                </c:pt>
                <c:pt idx="162">
                  <c:v>1.62</c:v>
                </c:pt>
                <c:pt idx="163">
                  <c:v>1.63</c:v>
                </c:pt>
                <c:pt idx="164">
                  <c:v>1.64</c:v>
                </c:pt>
                <c:pt idx="165">
                  <c:v>1.65</c:v>
                </c:pt>
                <c:pt idx="166">
                  <c:v>1.66</c:v>
                </c:pt>
                <c:pt idx="167">
                  <c:v>1.67</c:v>
                </c:pt>
                <c:pt idx="168">
                  <c:v>1.68</c:v>
                </c:pt>
                <c:pt idx="169">
                  <c:v>1.69</c:v>
                </c:pt>
                <c:pt idx="170">
                  <c:v>1.7</c:v>
                </c:pt>
                <c:pt idx="171">
                  <c:v>1.71</c:v>
                </c:pt>
                <c:pt idx="172">
                  <c:v>1.72</c:v>
                </c:pt>
                <c:pt idx="173">
                  <c:v>1.73</c:v>
                </c:pt>
                <c:pt idx="174">
                  <c:v>1.74</c:v>
                </c:pt>
                <c:pt idx="175">
                  <c:v>1.75</c:v>
                </c:pt>
                <c:pt idx="176">
                  <c:v>1.76</c:v>
                </c:pt>
                <c:pt idx="177">
                  <c:v>1.77</c:v>
                </c:pt>
                <c:pt idx="178">
                  <c:v>1.78</c:v>
                </c:pt>
                <c:pt idx="179">
                  <c:v>1.79</c:v>
                </c:pt>
                <c:pt idx="180">
                  <c:v>1.8</c:v>
                </c:pt>
                <c:pt idx="181">
                  <c:v>1.81</c:v>
                </c:pt>
                <c:pt idx="182">
                  <c:v>1.82</c:v>
                </c:pt>
                <c:pt idx="183">
                  <c:v>1.83</c:v>
                </c:pt>
                <c:pt idx="184">
                  <c:v>1.84</c:v>
                </c:pt>
                <c:pt idx="185">
                  <c:v>1.85</c:v>
                </c:pt>
                <c:pt idx="186">
                  <c:v>1.86</c:v>
                </c:pt>
                <c:pt idx="187">
                  <c:v>1.87</c:v>
                </c:pt>
                <c:pt idx="188">
                  <c:v>1.88</c:v>
                </c:pt>
                <c:pt idx="189">
                  <c:v>1.89</c:v>
                </c:pt>
                <c:pt idx="190">
                  <c:v>1.9</c:v>
                </c:pt>
                <c:pt idx="191">
                  <c:v>1.91</c:v>
                </c:pt>
                <c:pt idx="192">
                  <c:v>1.92</c:v>
                </c:pt>
                <c:pt idx="193">
                  <c:v>1.93</c:v>
                </c:pt>
                <c:pt idx="194">
                  <c:v>1.94</c:v>
                </c:pt>
                <c:pt idx="195">
                  <c:v>1.95</c:v>
                </c:pt>
                <c:pt idx="196">
                  <c:v>1.96</c:v>
                </c:pt>
                <c:pt idx="197">
                  <c:v>1.97</c:v>
                </c:pt>
                <c:pt idx="198">
                  <c:v>1.98</c:v>
                </c:pt>
                <c:pt idx="199">
                  <c:v>1.99</c:v>
                </c:pt>
                <c:pt idx="200">
                  <c:v>1.9920967479739426</c:v>
                </c:pt>
                <c:pt idx="201">
                  <c:v>2.0020967479739422</c:v>
                </c:pt>
                <c:pt idx="202">
                  <c:v>2.0120967479739424</c:v>
                </c:pt>
                <c:pt idx="203">
                  <c:v>2.0220967479739422</c:v>
                </c:pt>
                <c:pt idx="204">
                  <c:v>2.0320967479739425</c:v>
                </c:pt>
                <c:pt idx="205">
                  <c:v>2.0420967479739423</c:v>
                </c:pt>
                <c:pt idx="206">
                  <c:v>2.0520967479739425</c:v>
                </c:pt>
                <c:pt idx="207">
                  <c:v>2.0620967479739423</c:v>
                </c:pt>
                <c:pt idx="208">
                  <c:v>2.0720967479739425</c:v>
                </c:pt>
                <c:pt idx="209">
                  <c:v>2.0820967479739423</c:v>
                </c:pt>
                <c:pt idx="210">
                  <c:v>2.0920967479739425</c:v>
                </c:pt>
                <c:pt idx="211">
                  <c:v>2.1020967479739423</c:v>
                </c:pt>
                <c:pt idx="212">
                  <c:v>2.1120967479739425</c:v>
                </c:pt>
                <c:pt idx="213">
                  <c:v>2.1220967479739423</c:v>
                </c:pt>
                <c:pt idx="214">
                  <c:v>2.1320967479739426</c:v>
                </c:pt>
                <c:pt idx="215">
                  <c:v>2.1420967479739423</c:v>
                </c:pt>
                <c:pt idx="216">
                  <c:v>2.1520967479739426</c:v>
                </c:pt>
                <c:pt idx="217">
                  <c:v>2.1620967479739424</c:v>
                </c:pt>
                <c:pt idx="218">
                  <c:v>2.1720967479739426</c:v>
                </c:pt>
                <c:pt idx="219">
                  <c:v>2.1820967479739424</c:v>
                </c:pt>
                <c:pt idx="220">
                  <c:v>2.1920967479739426</c:v>
                </c:pt>
                <c:pt idx="221">
                  <c:v>2.2020967479739424</c:v>
                </c:pt>
                <c:pt idx="222">
                  <c:v>2.2120967479739426</c:v>
                </c:pt>
                <c:pt idx="223">
                  <c:v>2.2220967479739424</c:v>
                </c:pt>
                <c:pt idx="224">
                  <c:v>2.2320967479739426</c:v>
                </c:pt>
                <c:pt idx="225">
                  <c:v>2.2420967479739424</c:v>
                </c:pt>
                <c:pt idx="226">
                  <c:v>2.2520967479739422</c:v>
                </c:pt>
                <c:pt idx="227">
                  <c:v>2.2620967479739424</c:v>
                </c:pt>
                <c:pt idx="228">
                  <c:v>2.2720967479739422</c:v>
                </c:pt>
                <c:pt idx="229">
                  <c:v>2.2820967479739425</c:v>
                </c:pt>
                <c:pt idx="230">
                  <c:v>2.2920967479739423</c:v>
                </c:pt>
                <c:pt idx="231">
                  <c:v>2.3020967479739425</c:v>
                </c:pt>
                <c:pt idx="232">
                  <c:v>2.3120967479739423</c:v>
                </c:pt>
                <c:pt idx="233">
                  <c:v>2.3220967479739425</c:v>
                </c:pt>
                <c:pt idx="234">
                  <c:v>2.3320967479739423</c:v>
                </c:pt>
                <c:pt idx="235">
                  <c:v>2.3420967479739425</c:v>
                </c:pt>
                <c:pt idx="236">
                  <c:v>2.3520967479739423</c:v>
                </c:pt>
                <c:pt idx="237">
                  <c:v>2.3620967479739425</c:v>
                </c:pt>
                <c:pt idx="238">
                  <c:v>2.3720967479739423</c:v>
                </c:pt>
                <c:pt idx="239">
                  <c:v>2.3820967479739426</c:v>
                </c:pt>
                <c:pt idx="240">
                  <c:v>2.3920967479739423</c:v>
                </c:pt>
                <c:pt idx="241">
                  <c:v>2.4020967479739426</c:v>
                </c:pt>
                <c:pt idx="242">
                  <c:v>2.4120967479739424</c:v>
                </c:pt>
                <c:pt idx="243">
                  <c:v>2.4220967479739426</c:v>
                </c:pt>
                <c:pt idx="244">
                  <c:v>2.4320967479739424</c:v>
                </c:pt>
                <c:pt idx="245">
                  <c:v>2.4420967479739426</c:v>
                </c:pt>
                <c:pt idx="246">
                  <c:v>2.4520967479739424</c:v>
                </c:pt>
                <c:pt idx="247">
                  <c:v>2.4620967479739426</c:v>
                </c:pt>
                <c:pt idx="248">
                  <c:v>2.4720967479739424</c:v>
                </c:pt>
                <c:pt idx="249">
                  <c:v>2.4820967479739426</c:v>
                </c:pt>
                <c:pt idx="250">
                  <c:v>2.4920967479739424</c:v>
                </c:pt>
                <c:pt idx="251">
                  <c:v>2.5020967479739422</c:v>
                </c:pt>
                <c:pt idx="252">
                  <c:v>2.5120967479739424</c:v>
                </c:pt>
                <c:pt idx="253">
                  <c:v>2.5220967479739422</c:v>
                </c:pt>
                <c:pt idx="254">
                  <c:v>2.5320967479739425</c:v>
                </c:pt>
                <c:pt idx="255">
                  <c:v>2.5420967479739423</c:v>
                </c:pt>
                <c:pt idx="256">
                  <c:v>2.5520967479739425</c:v>
                </c:pt>
                <c:pt idx="257">
                  <c:v>2.5620967479739423</c:v>
                </c:pt>
                <c:pt idx="258">
                  <c:v>2.5720967479739425</c:v>
                </c:pt>
                <c:pt idx="259">
                  <c:v>2.5820967479739423</c:v>
                </c:pt>
                <c:pt idx="260">
                  <c:v>2.5920967479739425</c:v>
                </c:pt>
                <c:pt idx="261">
                  <c:v>2.6020967479739423</c:v>
                </c:pt>
                <c:pt idx="262">
                  <c:v>2.6120967479739425</c:v>
                </c:pt>
                <c:pt idx="263">
                  <c:v>2.6220967479739423</c:v>
                </c:pt>
                <c:pt idx="264">
                  <c:v>2.6320967479739426</c:v>
                </c:pt>
                <c:pt idx="265">
                  <c:v>2.6420967479739423</c:v>
                </c:pt>
                <c:pt idx="266">
                  <c:v>2.6520967479739426</c:v>
                </c:pt>
                <c:pt idx="267">
                  <c:v>2.6620967479739424</c:v>
                </c:pt>
                <c:pt idx="268">
                  <c:v>2.6720967479739426</c:v>
                </c:pt>
                <c:pt idx="269">
                  <c:v>2.6820967479739424</c:v>
                </c:pt>
                <c:pt idx="270">
                  <c:v>2.6920967479739426</c:v>
                </c:pt>
                <c:pt idx="271">
                  <c:v>2.7020967479739424</c:v>
                </c:pt>
                <c:pt idx="272">
                  <c:v>2.7120967479739426</c:v>
                </c:pt>
                <c:pt idx="273">
                  <c:v>2.7220967479739424</c:v>
                </c:pt>
                <c:pt idx="274">
                  <c:v>2.7320967479739426</c:v>
                </c:pt>
                <c:pt idx="275">
                  <c:v>2.7420967479739424</c:v>
                </c:pt>
                <c:pt idx="276">
                  <c:v>2.7520967479739422</c:v>
                </c:pt>
                <c:pt idx="277">
                  <c:v>2.7620967479739424</c:v>
                </c:pt>
                <c:pt idx="278">
                  <c:v>2.7720967479739422</c:v>
                </c:pt>
                <c:pt idx="279">
                  <c:v>2.7820967479739425</c:v>
                </c:pt>
                <c:pt idx="280">
                  <c:v>2.7920967479739423</c:v>
                </c:pt>
                <c:pt idx="281">
                  <c:v>2.8020967479739425</c:v>
                </c:pt>
                <c:pt idx="282">
                  <c:v>2.8120967479739423</c:v>
                </c:pt>
                <c:pt idx="283">
                  <c:v>2.8220967479739425</c:v>
                </c:pt>
                <c:pt idx="284">
                  <c:v>2.8320967479739423</c:v>
                </c:pt>
                <c:pt idx="285">
                  <c:v>2.8420967479739425</c:v>
                </c:pt>
                <c:pt idx="286">
                  <c:v>2.8520967479739423</c:v>
                </c:pt>
                <c:pt idx="287">
                  <c:v>2.8620967479739425</c:v>
                </c:pt>
                <c:pt idx="288">
                  <c:v>2.8720967479739423</c:v>
                </c:pt>
                <c:pt idx="289">
                  <c:v>2.8820967479739426</c:v>
                </c:pt>
                <c:pt idx="290">
                  <c:v>2.8920967479739423</c:v>
                </c:pt>
                <c:pt idx="291">
                  <c:v>2.9020967479739426</c:v>
                </c:pt>
                <c:pt idx="292">
                  <c:v>2.9120967479739424</c:v>
                </c:pt>
                <c:pt idx="293">
                  <c:v>2.9220967479739426</c:v>
                </c:pt>
                <c:pt idx="294">
                  <c:v>2.9320967479739424</c:v>
                </c:pt>
                <c:pt idx="295">
                  <c:v>2.9420967479739426</c:v>
                </c:pt>
                <c:pt idx="296">
                  <c:v>2.9520967479739424</c:v>
                </c:pt>
                <c:pt idx="297">
                  <c:v>2.9620967479739426</c:v>
                </c:pt>
                <c:pt idx="298">
                  <c:v>2.9720967479739424</c:v>
                </c:pt>
                <c:pt idx="299">
                  <c:v>2.9820967479739426</c:v>
                </c:pt>
                <c:pt idx="300">
                  <c:v>2.9746302540021299</c:v>
                </c:pt>
                <c:pt idx="301">
                  <c:v>2.9846302540021297</c:v>
                </c:pt>
                <c:pt idx="302">
                  <c:v>2.9946302540021299</c:v>
                </c:pt>
                <c:pt idx="303">
                  <c:v>3.0046302540021297</c:v>
                </c:pt>
                <c:pt idx="304">
                  <c:v>3.0146302540021299</c:v>
                </c:pt>
                <c:pt idx="305">
                  <c:v>3.0246302540021297</c:v>
                </c:pt>
                <c:pt idx="306">
                  <c:v>3.0346302540021299</c:v>
                </c:pt>
                <c:pt idx="307">
                  <c:v>3.0446302540021297</c:v>
                </c:pt>
                <c:pt idx="308">
                  <c:v>3.05463025400213</c:v>
                </c:pt>
                <c:pt idx="309">
                  <c:v>3.0646302540021297</c:v>
                </c:pt>
                <c:pt idx="310">
                  <c:v>3.07463025400213</c:v>
                </c:pt>
                <c:pt idx="311">
                  <c:v>3.0846302540021298</c:v>
                </c:pt>
                <c:pt idx="312">
                  <c:v>3.09463025400213</c:v>
                </c:pt>
                <c:pt idx="313">
                  <c:v>3.1046302540021298</c:v>
                </c:pt>
                <c:pt idx="314">
                  <c:v>3.11463025400213</c:v>
                </c:pt>
                <c:pt idx="315">
                  <c:v>3.1246302540021298</c:v>
                </c:pt>
                <c:pt idx="316">
                  <c:v>3.13463025400213</c:v>
                </c:pt>
                <c:pt idx="317">
                  <c:v>3.1446302540021298</c:v>
                </c:pt>
                <c:pt idx="318">
                  <c:v>3.15463025400213</c:v>
                </c:pt>
                <c:pt idx="319">
                  <c:v>3.1646302540021298</c:v>
                </c:pt>
                <c:pt idx="320">
                  <c:v>3.1746302540021301</c:v>
                </c:pt>
                <c:pt idx="321">
                  <c:v>3.1846302540021298</c:v>
                </c:pt>
                <c:pt idx="322">
                  <c:v>3.1946302540021301</c:v>
                </c:pt>
                <c:pt idx="323">
                  <c:v>3.2046302540021299</c:v>
                </c:pt>
                <c:pt idx="324">
                  <c:v>3.2146302540021301</c:v>
                </c:pt>
                <c:pt idx="325">
                  <c:v>3.2246302540021299</c:v>
                </c:pt>
                <c:pt idx="326">
                  <c:v>3.2346302540021297</c:v>
                </c:pt>
                <c:pt idx="327">
                  <c:v>3.2446302540021299</c:v>
                </c:pt>
                <c:pt idx="328">
                  <c:v>3.2546302540021297</c:v>
                </c:pt>
                <c:pt idx="329">
                  <c:v>3.2646302540021299</c:v>
                </c:pt>
                <c:pt idx="330">
                  <c:v>3.2746302540021297</c:v>
                </c:pt>
                <c:pt idx="331">
                  <c:v>3.2846302540021299</c:v>
                </c:pt>
                <c:pt idx="332">
                  <c:v>3.2946302540021297</c:v>
                </c:pt>
                <c:pt idx="333">
                  <c:v>3.30463025400213</c:v>
                </c:pt>
                <c:pt idx="334">
                  <c:v>3.3146302540021297</c:v>
                </c:pt>
                <c:pt idx="335">
                  <c:v>3.32463025400213</c:v>
                </c:pt>
                <c:pt idx="336">
                  <c:v>3.3346302540021298</c:v>
                </c:pt>
                <c:pt idx="337">
                  <c:v>3.34463025400213</c:v>
                </c:pt>
                <c:pt idx="338">
                  <c:v>3.3546302540021298</c:v>
                </c:pt>
                <c:pt idx="339">
                  <c:v>3.36463025400213</c:v>
                </c:pt>
                <c:pt idx="340">
                  <c:v>3.3746302540021298</c:v>
                </c:pt>
                <c:pt idx="341">
                  <c:v>3.38463025400213</c:v>
                </c:pt>
                <c:pt idx="342">
                  <c:v>3.3946302540021298</c:v>
                </c:pt>
                <c:pt idx="343">
                  <c:v>3.40463025400213</c:v>
                </c:pt>
                <c:pt idx="344">
                  <c:v>3.4146302540021298</c:v>
                </c:pt>
                <c:pt idx="345">
                  <c:v>3.4246302540021301</c:v>
                </c:pt>
                <c:pt idx="346">
                  <c:v>3.4346302540021298</c:v>
                </c:pt>
                <c:pt idx="347">
                  <c:v>3.4446302540021301</c:v>
                </c:pt>
                <c:pt idx="348">
                  <c:v>3.4546302540021299</c:v>
                </c:pt>
                <c:pt idx="349">
                  <c:v>3.4646302540021301</c:v>
                </c:pt>
                <c:pt idx="350">
                  <c:v>3.4746302540021299</c:v>
                </c:pt>
                <c:pt idx="351">
                  <c:v>3.4846302540021297</c:v>
                </c:pt>
                <c:pt idx="352">
                  <c:v>3.4946302540021299</c:v>
                </c:pt>
                <c:pt idx="353">
                  <c:v>3.5046302540021297</c:v>
                </c:pt>
                <c:pt idx="354">
                  <c:v>3.5146302540021299</c:v>
                </c:pt>
                <c:pt idx="355">
                  <c:v>3.5246302540021297</c:v>
                </c:pt>
                <c:pt idx="356">
                  <c:v>3.5346302540021299</c:v>
                </c:pt>
                <c:pt idx="357">
                  <c:v>3.5446302540021297</c:v>
                </c:pt>
                <c:pt idx="358">
                  <c:v>3.55463025400213</c:v>
                </c:pt>
                <c:pt idx="359">
                  <c:v>3.5646302540021297</c:v>
                </c:pt>
                <c:pt idx="360">
                  <c:v>3.57463025400213</c:v>
                </c:pt>
                <c:pt idx="361">
                  <c:v>3.5846302540021298</c:v>
                </c:pt>
                <c:pt idx="362">
                  <c:v>3.59463025400213</c:v>
                </c:pt>
                <c:pt idx="363">
                  <c:v>3.6046302540021298</c:v>
                </c:pt>
                <c:pt idx="364">
                  <c:v>3.61463025400213</c:v>
                </c:pt>
                <c:pt idx="365">
                  <c:v>3.6246302540021298</c:v>
                </c:pt>
                <c:pt idx="366">
                  <c:v>3.63463025400213</c:v>
                </c:pt>
                <c:pt idx="367">
                  <c:v>3.6446302540021298</c:v>
                </c:pt>
                <c:pt idx="368">
                  <c:v>3.65463025400213</c:v>
                </c:pt>
                <c:pt idx="369">
                  <c:v>3.6646302540021298</c:v>
                </c:pt>
                <c:pt idx="370">
                  <c:v>3.6746302540021301</c:v>
                </c:pt>
                <c:pt idx="371">
                  <c:v>3.6846302540021298</c:v>
                </c:pt>
                <c:pt idx="372">
                  <c:v>3.6946302540021301</c:v>
                </c:pt>
                <c:pt idx="373">
                  <c:v>3.7046302540021299</c:v>
                </c:pt>
                <c:pt idx="374">
                  <c:v>3.7146302540021301</c:v>
                </c:pt>
                <c:pt idx="375">
                  <c:v>3.7246302540021299</c:v>
                </c:pt>
                <c:pt idx="376">
                  <c:v>3.7346302540021297</c:v>
                </c:pt>
                <c:pt idx="377">
                  <c:v>3.7446302540021299</c:v>
                </c:pt>
                <c:pt idx="378">
                  <c:v>3.7546302540021297</c:v>
                </c:pt>
                <c:pt idx="379">
                  <c:v>3.7646302540021299</c:v>
                </c:pt>
                <c:pt idx="380">
                  <c:v>3.7746302540021297</c:v>
                </c:pt>
                <c:pt idx="381">
                  <c:v>3.7846302540021299</c:v>
                </c:pt>
                <c:pt idx="382">
                  <c:v>3.7946302540021297</c:v>
                </c:pt>
                <c:pt idx="383">
                  <c:v>3.80463025400213</c:v>
                </c:pt>
                <c:pt idx="384">
                  <c:v>3.8146302540021297</c:v>
                </c:pt>
                <c:pt idx="385">
                  <c:v>3.82463025400213</c:v>
                </c:pt>
                <c:pt idx="386">
                  <c:v>3.8346302540021298</c:v>
                </c:pt>
                <c:pt idx="387">
                  <c:v>3.84463025400213</c:v>
                </c:pt>
                <c:pt idx="388">
                  <c:v>3.8546302540021298</c:v>
                </c:pt>
                <c:pt idx="389">
                  <c:v>3.86463025400213</c:v>
                </c:pt>
                <c:pt idx="390">
                  <c:v>3.8746302540021298</c:v>
                </c:pt>
                <c:pt idx="391">
                  <c:v>3.88463025400213</c:v>
                </c:pt>
                <c:pt idx="392">
                  <c:v>3.8946302540021298</c:v>
                </c:pt>
                <c:pt idx="393">
                  <c:v>3.90463025400213</c:v>
                </c:pt>
                <c:pt idx="394">
                  <c:v>3.9146302540021298</c:v>
                </c:pt>
                <c:pt idx="395">
                  <c:v>3.9246302540021301</c:v>
                </c:pt>
                <c:pt idx="396">
                  <c:v>3.9346302540021298</c:v>
                </c:pt>
                <c:pt idx="397">
                  <c:v>3.9446302540021301</c:v>
                </c:pt>
                <c:pt idx="398">
                  <c:v>3.9546302540021299</c:v>
                </c:pt>
                <c:pt idx="399">
                  <c:v>3.9646302540021301</c:v>
                </c:pt>
                <c:pt idx="400">
                  <c:v>3.9394770185837813</c:v>
                </c:pt>
                <c:pt idx="401">
                  <c:v>3.9494770185837811</c:v>
                </c:pt>
                <c:pt idx="402">
                  <c:v>3.9594770185837809</c:v>
                </c:pt>
                <c:pt idx="403">
                  <c:v>3.9694770185837815</c:v>
                </c:pt>
                <c:pt idx="404">
                  <c:v>3.9794770185837813</c:v>
                </c:pt>
                <c:pt idx="405">
                  <c:v>3.9894770185837811</c:v>
                </c:pt>
                <c:pt idx="406">
                  <c:v>3.9994770185837809</c:v>
                </c:pt>
                <c:pt idx="407">
                  <c:v>4.009477018583782</c:v>
                </c:pt>
                <c:pt idx="408">
                  <c:v>4.0194770185837818</c:v>
                </c:pt>
                <c:pt idx="409">
                  <c:v>4.0294770185837816</c:v>
                </c:pt>
                <c:pt idx="410">
                  <c:v>4.0394770185837814</c:v>
                </c:pt>
                <c:pt idx="411">
                  <c:v>4.0494770185837821</c:v>
                </c:pt>
                <c:pt idx="412">
                  <c:v>4.0594770185837818</c:v>
                </c:pt>
                <c:pt idx="413">
                  <c:v>4.0694770185837816</c:v>
                </c:pt>
                <c:pt idx="414">
                  <c:v>4.0794770185837814</c:v>
                </c:pt>
                <c:pt idx="415">
                  <c:v>4.0894770185837821</c:v>
                </c:pt>
                <c:pt idx="416">
                  <c:v>4.0994770185837819</c:v>
                </c:pt>
                <c:pt idx="417">
                  <c:v>4.1094770185837817</c:v>
                </c:pt>
                <c:pt idx="418">
                  <c:v>4.1194770185837815</c:v>
                </c:pt>
                <c:pt idx="419">
                  <c:v>4.1294770185837821</c:v>
                </c:pt>
                <c:pt idx="420">
                  <c:v>4.1394770185837819</c:v>
                </c:pt>
                <c:pt idx="421">
                  <c:v>4.1494770185837817</c:v>
                </c:pt>
                <c:pt idx="422">
                  <c:v>4.1594770185837815</c:v>
                </c:pt>
                <c:pt idx="423">
                  <c:v>4.1694770185837822</c:v>
                </c:pt>
                <c:pt idx="424">
                  <c:v>4.179477018583782</c:v>
                </c:pt>
                <c:pt idx="425">
                  <c:v>4.1894770185837817</c:v>
                </c:pt>
                <c:pt idx="426">
                  <c:v>4.1994770185837815</c:v>
                </c:pt>
                <c:pt idx="427">
                  <c:v>4.2094770185837813</c:v>
                </c:pt>
                <c:pt idx="428">
                  <c:v>4.219477018583782</c:v>
                </c:pt>
                <c:pt idx="429">
                  <c:v>4.2294770185837818</c:v>
                </c:pt>
                <c:pt idx="430">
                  <c:v>4.2394770185837816</c:v>
                </c:pt>
                <c:pt idx="431">
                  <c:v>4.2494770185837814</c:v>
                </c:pt>
                <c:pt idx="432">
                  <c:v>4.259477018583782</c:v>
                </c:pt>
                <c:pt idx="433">
                  <c:v>4.2694770185837818</c:v>
                </c:pt>
                <c:pt idx="434">
                  <c:v>4.2794770185837816</c:v>
                </c:pt>
                <c:pt idx="435">
                  <c:v>4.2894770185837814</c:v>
                </c:pt>
                <c:pt idx="436">
                  <c:v>4.2994770185837821</c:v>
                </c:pt>
                <c:pt idx="437">
                  <c:v>4.3094770185837818</c:v>
                </c:pt>
                <c:pt idx="438">
                  <c:v>4.3194770185837816</c:v>
                </c:pt>
                <c:pt idx="439">
                  <c:v>4.3294770185837814</c:v>
                </c:pt>
                <c:pt idx="440">
                  <c:v>4.3394770185837821</c:v>
                </c:pt>
                <c:pt idx="441">
                  <c:v>4.3494770185837819</c:v>
                </c:pt>
                <c:pt idx="442">
                  <c:v>4.3594770185837817</c:v>
                </c:pt>
                <c:pt idx="443">
                  <c:v>4.3694770185837815</c:v>
                </c:pt>
                <c:pt idx="444">
                  <c:v>4.3794770185837821</c:v>
                </c:pt>
                <c:pt idx="445">
                  <c:v>4.3894770185837819</c:v>
                </c:pt>
                <c:pt idx="446">
                  <c:v>4.3994770185837817</c:v>
                </c:pt>
                <c:pt idx="447">
                  <c:v>4.4094770185837815</c:v>
                </c:pt>
                <c:pt idx="448">
                  <c:v>4.4194770185837822</c:v>
                </c:pt>
                <c:pt idx="449">
                  <c:v>4.429477018583782</c:v>
                </c:pt>
                <c:pt idx="450">
                  <c:v>4.3808334945968195</c:v>
                </c:pt>
                <c:pt idx="451">
                  <c:v>4.3908334945968193</c:v>
                </c:pt>
                <c:pt idx="452">
                  <c:v>4.4008334945968191</c:v>
                </c:pt>
                <c:pt idx="453">
                  <c:v>4.4108334945968197</c:v>
                </c:pt>
                <c:pt idx="454">
                  <c:v>4.4208334945968195</c:v>
                </c:pt>
                <c:pt idx="455">
                  <c:v>4.4308334945968193</c:v>
                </c:pt>
                <c:pt idx="456">
                  <c:v>4.4408334945968191</c:v>
                </c:pt>
                <c:pt idx="457">
                  <c:v>4.4508334945968198</c:v>
                </c:pt>
                <c:pt idx="458">
                  <c:v>4.4608334945968195</c:v>
                </c:pt>
                <c:pt idx="459">
                  <c:v>4.4708334945968193</c:v>
                </c:pt>
                <c:pt idx="460">
                  <c:v>4.4808334945968191</c:v>
                </c:pt>
                <c:pt idx="461">
                  <c:v>4.4908334945968198</c:v>
                </c:pt>
                <c:pt idx="462">
                  <c:v>4.5008334945968196</c:v>
                </c:pt>
                <c:pt idx="463">
                  <c:v>4.5108334945968194</c:v>
                </c:pt>
                <c:pt idx="464">
                  <c:v>4.5208334945968192</c:v>
                </c:pt>
                <c:pt idx="465">
                  <c:v>4.5308334945968198</c:v>
                </c:pt>
                <c:pt idx="466">
                  <c:v>4.5408334945968196</c:v>
                </c:pt>
                <c:pt idx="467">
                  <c:v>4.5508334945968194</c:v>
                </c:pt>
                <c:pt idx="468">
                  <c:v>4.5608334945968192</c:v>
                </c:pt>
                <c:pt idx="469">
                  <c:v>4.5708334945968199</c:v>
                </c:pt>
                <c:pt idx="470">
                  <c:v>4.5808334945968197</c:v>
                </c:pt>
                <c:pt idx="471">
                  <c:v>4.5908334945968194</c:v>
                </c:pt>
                <c:pt idx="472">
                  <c:v>4.6008334945968192</c:v>
                </c:pt>
                <c:pt idx="473">
                  <c:v>4.6108334945968199</c:v>
                </c:pt>
                <c:pt idx="474">
                  <c:v>4.6208334945968197</c:v>
                </c:pt>
                <c:pt idx="475">
                  <c:v>4.6308334945968195</c:v>
                </c:pt>
                <c:pt idx="476">
                  <c:v>4.6408334945968193</c:v>
                </c:pt>
                <c:pt idx="477">
                  <c:v>4.6508334945968191</c:v>
                </c:pt>
                <c:pt idx="478">
                  <c:v>4.6608334945968197</c:v>
                </c:pt>
                <c:pt idx="479">
                  <c:v>4.6708334945968195</c:v>
                </c:pt>
                <c:pt idx="480">
                  <c:v>4.6808334945968193</c:v>
                </c:pt>
                <c:pt idx="481">
                  <c:v>4.6908334945968191</c:v>
                </c:pt>
                <c:pt idx="482">
                  <c:v>4.7008334945968198</c:v>
                </c:pt>
                <c:pt idx="483">
                  <c:v>4.7108334945968195</c:v>
                </c:pt>
                <c:pt idx="484">
                  <c:v>4.7208334945968193</c:v>
                </c:pt>
                <c:pt idx="485">
                  <c:v>4.7308334945968191</c:v>
                </c:pt>
                <c:pt idx="486">
                  <c:v>4.7408334945968198</c:v>
                </c:pt>
                <c:pt idx="487">
                  <c:v>4.7508334945968196</c:v>
                </c:pt>
                <c:pt idx="488">
                  <c:v>4.7608334945968194</c:v>
                </c:pt>
                <c:pt idx="489">
                  <c:v>4.7708334945968192</c:v>
                </c:pt>
                <c:pt idx="490">
                  <c:v>4.7808334945968198</c:v>
                </c:pt>
                <c:pt idx="491">
                  <c:v>4.7908334945968196</c:v>
                </c:pt>
                <c:pt idx="492">
                  <c:v>4.8008334945968194</c:v>
                </c:pt>
                <c:pt idx="493">
                  <c:v>4.8108334945968192</c:v>
                </c:pt>
                <c:pt idx="494">
                  <c:v>4.8208334945968199</c:v>
                </c:pt>
                <c:pt idx="495">
                  <c:v>4.8308334945968197</c:v>
                </c:pt>
                <c:pt idx="496">
                  <c:v>4.8408334945968194</c:v>
                </c:pt>
                <c:pt idx="497">
                  <c:v>4.8508334945968192</c:v>
                </c:pt>
                <c:pt idx="498">
                  <c:v>4.8608334945968199</c:v>
                </c:pt>
                <c:pt idx="499">
                  <c:v>4.8708334945968197</c:v>
                </c:pt>
                <c:pt idx="500">
                  <c:v>4.8808334945968195</c:v>
                </c:pt>
                <c:pt idx="501">
                  <c:v>4.8908334945968193</c:v>
                </c:pt>
                <c:pt idx="502">
                  <c:v>4.9008334945968191</c:v>
                </c:pt>
                <c:pt idx="503">
                  <c:v>4.9108334945968197</c:v>
                </c:pt>
                <c:pt idx="504">
                  <c:v>4.9208334945968195</c:v>
                </c:pt>
                <c:pt idx="505">
                  <c:v>4.9308334945968193</c:v>
                </c:pt>
                <c:pt idx="506">
                  <c:v>4.9408334945968191</c:v>
                </c:pt>
                <c:pt idx="507">
                  <c:v>4.9508334945968198</c:v>
                </c:pt>
                <c:pt idx="508">
                  <c:v>4.9608334945968195</c:v>
                </c:pt>
                <c:pt idx="509">
                  <c:v>4.9708334945968193</c:v>
                </c:pt>
                <c:pt idx="510">
                  <c:v>4.9808334945968191</c:v>
                </c:pt>
                <c:pt idx="511">
                  <c:v>4.9908334945968198</c:v>
                </c:pt>
                <c:pt idx="512">
                  <c:v>5.0008334945968196</c:v>
                </c:pt>
                <c:pt idx="513">
                  <c:v>5.0108334945968194</c:v>
                </c:pt>
                <c:pt idx="514">
                  <c:v>5.0208334945968192</c:v>
                </c:pt>
                <c:pt idx="515">
                  <c:v>5.0308334945968198</c:v>
                </c:pt>
                <c:pt idx="516">
                  <c:v>5.0408334945968196</c:v>
                </c:pt>
                <c:pt idx="517">
                  <c:v>5.0508334945968194</c:v>
                </c:pt>
                <c:pt idx="518">
                  <c:v>5.0608334945968192</c:v>
                </c:pt>
                <c:pt idx="519">
                  <c:v>5.0708334945968199</c:v>
                </c:pt>
                <c:pt idx="520">
                  <c:v>5.0808334945968197</c:v>
                </c:pt>
                <c:pt idx="521">
                  <c:v>5.0908334945968194</c:v>
                </c:pt>
                <c:pt idx="522">
                  <c:v>5.1008334945968192</c:v>
                </c:pt>
                <c:pt idx="523">
                  <c:v>5.1108334945968199</c:v>
                </c:pt>
                <c:pt idx="524">
                  <c:v>5.1208334945968197</c:v>
                </c:pt>
                <c:pt idx="525">
                  <c:v>5.1308334945968195</c:v>
                </c:pt>
                <c:pt idx="526">
                  <c:v>5.1408334945968193</c:v>
                </c:pt>
                <c:pt idx="527">
                  <c:v>5.1508334945968191</c:v>
                </c:pt>
                <c:pt idx="528">
                  <c:v>5.1608334945968197</c:v>
                </c:pt>
                <c:pt idx="529">
                  <c:v>5.1708334945968195</c:v>
                </c:pt>
                <c:pt idx="530">
                  <c:v>5.1808334945968193</c:v>
                </c:pt>
                <c:pt idx="531">
                  <c:v>5.1908334945968191</c:v>
                </c:pt>
                <c:pt idx="532">
                  <c:v>5.2008334945968198</c:v>
                </c:pt>
                <c:pt idx="533">
                  <c:v>5.2108334945968195</c:v>
                </c:pt>
                <c:pt idx="534">
                  <c:v>5.2208334945968193</c:v>
                </c:pt>
                <c:pt idx="535">
                  <c:v>5.2308334945968191</c:v>
                </c:pt>
                <c:pt idx="536">
                  <c:v>5.2408334945968198</c:v>
                </c:pt>
                <c:pt idx="537">
                  <c:v>5.2508334945968196</c:v>
                </c:pt>
                <c:pt idx="538">
                  <c:v>5.2608334945968194</c:v>
                </c:pt>
                <c:pt idx="539">
                  <c:v>5.2708334945968192</c:v>
                </c:pt>
                <c:pt idx="540">
                  <c:v>5.2808334945968198</c:v>
                </c:pt>
                <c:pt idx="541">
                  <c:v>5.2908334945968196</c:v>
                </c:pt>
                <c:pt idx="542">
                  <c:v>5.3008334945968194</c:v>
                </c:pt>
                <c:pt idx="543">
                  <c:v>5.3108334945968192</c:v>
                </c:pt>
                <c:pt idx="544">
                  <c:v>5.3208334945968199</c:v>
                </c:pt>
                <c:pt idx="545">
                  <c:v>5.3308334945968197</c:v>
                </c:pt>
                <c:pt idx="546">
                  <c:v>5.3408334945968194</c:v>
                </c:pt>
                <c:pt idx="547">
                  <c:v>5.3508334945968192</c:v>
                </c:pt>
                <c:pt idx="548">
                  <c:v>5.3608334945968199</c:v>
                </c:pt>
                <c:pt idx="549">
                  <c:v>5.3708334945968197</c:v>
                </c:pt>
                <c:pt idx="550">
                  <c:v>5.3808334945968195</c:v>
                </c:pt>
                <c:pt idx="551">
                  <c:v>5.3908334945968193</c:v>
                </c:pt>
                <c:pt idx="552">
                  <c:v>5.4008334945968191</c:v>
                </c:pt>
                <c:pt idx="553">
                  <c:v>5.4108334945968197</c:v>
                </c:pt>
                <c:pt idx="554">
                  <c:v>5.4208334945968195</c:v>
                </c:pt>
                <c:pt idx="555">
                  <c:v>5.4308334945968193</c:v>
                </c:pt>
                <c:pt idx="556">
                  <c:v>5.4408334945968191</c:v>
                </c:pt>
                <c:pt idx="557">
                  <c:v>5.4508334945968198</c:v>
                </c:pt>
                <c:pt idx="558">
                  <c:v>5.4608334945968195</c:v>
                </c:pt>
                <c:pt idx="559">
                  <c:v>5.4708334945968193</c:v>
                </c:pt>
                <c:pt idx="560">
                  <c:v>5.4808334945968191</c:v>
                </c:pt>
                <c:pt idx="561">
                  <c:v>5.4908334945968198</c:v>
                </c:pt>
                <c:pt idx="562">
                  <c:v>5.5008334945968196</c:v>
                </c:pt>
                <c:pt idx="563">
                  <c:v>5.5108334945968194</c:v>
                </c:pt>
                <c:pt idx="564">
                  <c:v>5.5208334945968192</c:v>
                </c:pt>
                <c:pt idx="565">
                  <c:v>5.5308334945968198</c:v>
                </c:pt>
                <c:pt idx="566">
                  <c:v>5.5408334945968196</c:v>
                </c:pt>
                <c:pt idx="567">
                  <c:v>5.5508334945968194</c:v>
                </c:pt>
                <c:pt idx="568">
                  <c:v>5.5608334945968192</c:v>
                </c:pt>
                <c:pt idx="569">
                  <c:v>5.5708334945968199</c:v>
                </c:pt>
                <c:pt idx="570">
                  <c:v>5.5808334945968197</c:v>
                </c:pt>
                <c:pt idx="571">
                  <c:v>5.5908334945968194</c:v>
                </c:pt>
                <c:pt idx="572">
                  <c:v>5.6008334945968192</c:v>
                </c:pt>
                <c:pt idx="573">
                  <c:v>5.6108334945968199</c:v>
                </c:pt>
                <c:pt idx="574">
                  <c:v>5.6208334945968197</c:v>
                </c:pt>
                <c:pt idx="575">
                  <c:v>5.6308334945968195</c:v>
                </c:pt>
                <c:pt idx="576">
                  <c:v>5.6408334945968193</c:v>
                </c:pt>
                <c:pt idx="577">
                  <c:v>5.6508334945968191</c:v>
                </c:pt>
                <c:pt idx="578">
                  <c:v>5.6608334945968197</c:v>
                </c:pt>
                <c:pt idx="579">
                  <c:v>5.6708334945968195</c:v>
                </c:pt>
                <c:pt idx="580">
                  <c:v>5.6808334945968193</c:v>
                </c:pt>
                <c:pt idx="581">
                  <c:v>5.6908334945968191</c:v>
                </c:pt>
                <c:pt idx="582">
                  <c:v>5.7008334945968198</c:v>
                </c:pt>
                <c:pt idx="583">
                  <c:v>5.7108334945968195</c:v>
                </c:pt>
                <c:pt idx="584">
                  <c:v>5.7208334945968193</c:v>
                </c:pt>
                <c:pt idx="585">
                  <c:v>5.7308334945968191</c:v>
                </c:pt>
                <c:pt idx="586">
                  <c:v>5.7408334945968198</c:v>
                </c:pt>
                <c:pt idx="587">
                  <c:v>5.7508334945968196</c:v>
                </c:pt>
                <c:pt idx="588">
                  <c:v>5.7608334945968194</c:v>
                </c:pt>
                <c:pt idx="589">
                  <c:v>5.7708334945968192</c:v>
                </c:pt>
                <c:pt idx="590">
                  <c:v>5.7808334945968198</c:v>
                </c:pt>
                <c:pt idx="591">
                  <c:v>5.7908334945968196</c:v>
                </c:pt>
                <c:pt idx="592">
                  <c:v>5.8008334945968194</c:v>
                </c:pt>
                <c:pt idx="593">
                  <c:v>5.8108334945968192</c:v>
                </c:pt>
                <c:pt idx="594">
                  <c:v>5.8208334945968199</c:v>
                </c:pt>
                <c:pt idx="595">
                  <c:v>5.8308334945968197</c:v>
                </c:pt>
                <c:pt idx="596">
                  <c:v>5.8408334945968194</c:v>
                </c:pt>
                <c:pt idx="597">
                  <c:v>5.8508334945968192</c:v>
                </c:pt>
                <c:pt idx="598">
                  <c:v>5.8608334945968199</c:v>
                </c:pt>
                <c:pt idx="599">
                  <c:v>5.8708334945968197</c:v>
                </c:pt>
                <c:pt idx="600">
                  <c:v>5.8808334945968195</c:v>
                </c:pt>
              </c:numCache>
            </c:numRef>
          </c:xVal>
          <c:yVal>
            <c:numRef>
              <c:f>'P1'!$J$15:$J$615</c:f>
              <c:numCache>
                <c:formatCode>0%</c:formatCode>
                <c:ptCount val="6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0.99999999999999956</c:v>
                </c:pt>
                <c:pt idx="5">
                  <c:v>0.99999999999999778</c:v>
                </c:pt>
                <c:pt idx="6">
                  <c:v>0.99999999999999145</c:v>
                </c:pt>
                <c:pt idx="7">
                  <c:v>0.99999999999997335</c:v>
                </c:pt>
                <c:pt idx="8">
                  <c:v>0.99999999999992828</c:v>
                </c:pt>
                <c:pt idx="9">
                  <c:v>0.99999999999982825</c:v>
                </c:pt>
                <c:pt idx="10">
                  <c:v>0.99999999999962486</c:v>
                </c:pt>
                <c:pt idx="11">
                  <c:v>0.9999999999992395</c:v>
                </c:pt>
                <c:pt idx="12">
                  <c:v>0.99999999999855038</c:v>
                </c:pt>
                <c:pt idx="13">
                  <c:v>0.99999999999737577</c:v>
                </c:pt>
                <c:pt idx="14">
                  <c:v>0.99999999999545397</c:v>
                </c:pt>
                <c:pt idx="15">
                  <c:v>0.99999999999241784</c:v>
                </c:pt>
                <c:pt idx="16">
                  <c:v>0.99999999998776479</c:v>
                </c:pt>
                <c:pt idx="17">
                  <c:v>0.99999999998082112</c:v>
                </c:pt>
                <c:pt idx="18">
                  <c:v>0.99999999997069944</c:v>
                </c:pt>
                <c:pt idx="19">
                  <c:v>0.99999999995625044</c:v>
                </c:pt>
                <c:pt idx="20">
                  <c:v>0.99999999993600597</c:v>
                </c:pt>
                <c:pt idx="21">
                  <c:v>0.99999999990811494</c:v>
                </c:pt>
                <c:pt idx="22">
                  <c:v>0.99999999987027</c:v>
                </c:pt>
                <c:pt idx="23">
                  <c:v>0.99999999981962506</c:v>
                </c:pt>
                <c:pt idx="24">
                  <c:v>0.99999999975270282</c:v>
                </c:pt>
                <c:pt idx="25">
                  <c:v>0.99999999966529118</c:v>
                </c:pt>
                <c:pt idx="26">
                  <c:v>0.99999999955232921</c:v>
                </c:pt>
                <c:pt idx="27">
                  <c:v>0.99999999940777928</c:v>
                </c:pt>
                <c:pt idx="28">
                  <c:v>0.99999999922448835</c:v>
                </c:pt>
                <c:pt idx="29">
                  <c:v>0.99999999899403413</c:v>
                </c:pt>
                <c:pt idx="30">
                  <c:v>0.99999999870655754</c:v>
                </c:pt>
                <c:pt idx="31">
                  <c:v>0.9999999983505804</c:v>
                </c:pt>
                <c:pt idx="32">
                  <c:v>0.99999999791280625</c:v>
                </c:pt>
                <c:pt idx="33">
                  <c:v>0.99999999737790579</c:v>
                </c:pt>
                <c:pt idx="34">
                  <c:v>0.9999999967282841</c:v>
                </c:pt>
                <c:pt idx="35">
                  <c:v>0.9999999959438296</c:v>
                </c:pt>
                <c:pt idx="36">
                  <c:v>0.99999999500164471</c:v>
                </c:pt>
                <c:pt idx="37">
                  <c:v>0.99999999387575567</c:v>
                </c:pt>
                <c:pt idx="38">
                  <c:v>0.9999999925368025</c:v>
                </c:pt>
                <c:pt idx="39">
                  <c:v>0.99999999095170689</c:v>
                </c:pt>
                <c:pt idx="40">
                  <c:v>0.99999998908331855</c:v>
                </c:pt>
                <c:pt idx="41">
                  <c:v>0.99999998689003677</c:v>
                </c:pt>
                <c:pt idx="42">
                  <c:v>0.99999998432540971</c:v>
                </c:pt>
                <c:pt idx="43">
                  <c:v>0.9999999813377074</c:v>
                </c:pt>
                <c:pt idx="44">
                  <c:v>0.9999999778694697</c:v>
                </c:pt>
                <c:pt idx="45">
                  <c:v>0.99999997385702644</c:v>
                </c:pt>
                <c:pt idx="46">
                  <c:v>0.99999996922999146</c:v>
                </c:pt>
                <c:pt idx="47">
                  <c:v>0.99999996391072654</c:v>
                </c:pt>
                <c:pt idx="48">
                  <c:v>0.99999995781377671</c:v>
                </c:pt>
                <c:pt idx="49">
                  <c:v>0.99999995084527504</c:v>
                </c:pt>
                <c:pt idx="50">
                  <c:v>0.99999994290231553</c:v>
                </c:pt>
                <c:pt idx="51">
                  <c:v>0.99999993387229447</c:v>
                </c:pt>
                <c:pt idx="52">
                  <c:v>0.99999992363221779</c:v>
                </c:pt>
                <c:pt idx="53">
                  <c:v>0.99999991204797467</c:v>
                </c:pt>
                <c:pt idx="54">
                  <c:v>0.99999989897357577</c:v>
                </c:pt>
                <c:pt idx="55">
                  <c:v>0.99999988425035491</c:v>
                </c:pt>
                <c:pt idx="56">
                  <c:v>0.99999986770613425</c:v>
                </c:pt>
                <c:pt idx="57">
                  <c:v>0.99999984915435092</c:v>
                </c:pt>
                <c:pt idx="58">
                  <c:v>0.99999982839314427</c:v>
                </c:pt>
                <c:pt idx="59">
                  <c:v>0.99999980520440324</c:v>
                </c:pt>
                <c:pt idx="60">
                  <c:v>0.99999977935277218</c:v>
                </c:pt>
                <c:pt idx="61">
                  <c:v>0.99999975058461532</c:v>
                </c:pt>
                <c:pt idx="62">
                  <c:v>0.99999971862693637</c:v>
                </c:pt>
                <c:pt idx="63">
                  <c:v>0.99999968318625554</c:v>
                </c:pt>
                <c:pt idx="64">
                  <c:v>0.9999996439474399</c:v>
                </c:pt>
                <c:pt idx="65">
                  <c:v>0.99999960057248782</c:v>
                </c:pt>
                <c:pt idx="66">
                  <c:v>0.99999955269926633</c:v>
                </c:pt>
                <c:pt idx="67">
                  <c:v>0.99999949994019899</c:v>
                </c:pt>
                <c:pt idx="68">
                  <c:v>0.99999944188090506</c:v>
                </c:pt>
                <c:pt idx="69">
                  <c:v>0.99999937807878747</c:v>
                </c:pt>
                <c:pt idx="70">
                  <c:v>0.99999930806156889</c:v>
                </c:pt>
                <c:pt idx="71">
                  <c:v>0.99999923132577517</c:v>
                </c:pt>
                <c:pt idx="72">
                  <c:v>0.99999914733516504</c:v>
                </c:pt>
                <c:pt idx="73">
                  <c:v>0.99999905551910395</c:v>
                </c:pt>
                <c:pt idx="74">
                  <c:v>0.99999895527088223</c:v>
                </c:pt>
                <c:pt idx="75">
                  <c:v>0.99999884594597599</c:v>
                </c:pt>
                <c:pt idx="76">
                  <c:v>0.99999872686024904</c:v>
                </c:pt>
                <c:pt idx="77">
                  <c:v>0.99999859728809593</c:v>
                </c:pt>
                <c:pt idx="78">
                  <c:v>0.9999984564605231</c:v>
                </c:pt>
                <c:pt idx="79">
                  <c:v>0.99999830356316965</c:v>
                </c:pt>
                <c:pt idx="80">
                  <c:v>0.99999813773426371</c:v>
                </c:pt>
                <c:pt idx="81">
                  <c:v>0.99999795806251557</c:v>
                </c:pt>
                <c:pt idx="82">
                  <c:v>0.99999776358494441</c:v>
                </c:pt>
                <c:pt idx="83">
                  <c:v>0.9999975532846398</c:v>
                </c:pt>
                <c:pt idx="84">
                  <c:v>0.99999732608845404</c:v>
                </c:pt>
                <c:pt idx="85">
                  <c:v>0.99999708086462691</c:v>
                </c:pt>
                <c:pt idx="86">
                  <c:v>0.99999681642033944</c:v>
                </c:pt>
                <c:pt idx="87">
                  <c:v>0.99999653149919654</c:v>
                </c:pt>
                <c:pt idx="88">
                  <c:v>0.9999962247786377</c:v>
                </c:pt>
                <c:pt idx="89">
                  <c:v>0.99999589486727292</c:v>
                </c:pt>
                <c:pt idx="90">
                  <c:v>0.99999554030214499</c:v>
                </c:pt>
                <c:pt idx="91">
                  <c:v>0.99999515954591467</c:v>
                </c:pt>
                <c:pt idx="92">
                  <c:v>0.99999475098396884</c:v>
                </c:pt>
                <c:pt idx="93">
                  <c:v>0.99999431292145047</c:v>
                </c:pt>
                <c:pt idx="94">
                  <c:v>0.99999384358020793</c:v>
                </c:pt>
                <c:pt idx="95">
                  <c:v>0.99999334109566407</c:v>
                </c:pt>
                <c:pt idx="96">
                  <c:v>0.99999280351360265</c:v>
                </c:pt>
                <c:pt idx="97">
                  <c:v>0.99999222878687133</c:v>
                </c:pt>
                <c:pt idx="98">
                  <c:v>0.99999161477199949</c:v>
                </c:pt>
                <c:pt idx="99">
                  <c:v>0.99999095922573078</c:v>
                </c:pt>
                <c:pt idx="100">
                  <c:v>0.9999902598014675</c:v>
                </c:pt>
                <c:pt idx="101">
                  <c:v>0.99998951404562741</c:v>
                </c:pt>
                <c:pt idx="102">
                  <c:v>0.99998871939390943</c:v>
                </c:pt>
                <c:pt idx="103">
                  <c:v>0.9999878731674694</c:v>
                </c:pt>
                <c:pt idx="104">
                  <c:v>0.99998697256900282</c:v>
                </c:pt>
                <c:pt idx="105">
                  <c:v>0.99998601467873394</c:v>
                </c:pt>
                <c:pt idx="106">
                  <c:v>0.99998499645031025</c:v>
                </c:pt>
                <c:pt idx="107">
                  <c:v>0.99998391470660031</c:v>
                </c:pt>
                <c:pt idx="108">
                  <c:v>0.99998276613539394</c:v>
                </c:pt>
                <c:pt idx="109">
                  <c:v>0.99998154728500444</c:v>
                </c:pt>
                <c:pt idx="110">
                  <c:v>0.99998025455976935</c:v>
                </c:pt>
                <c:pt idx="111">
                  <c:v>0.99997888421545067</c:v>
                </c:pt>
                <c:pt idx="112">
                  <c:v>0.99997743235453218</c:v>
                </c:pt>
                <c:pt idx="113">
                  <c:v>0.99997589492141237</c:v>
                </c:pt>
                <c:pt idx="114">
                  <c:v>0.99997426769749254</c:v>
                </c:pt>
                <c:pt idx="115">
                  <c:v>0.99997254629615695</c:v>
                </c:pt>
                <c:pt idx="116">
                  <c:v>0.99997072615764693</c:v>
                </c:pt>
                <c:pt idx="117">
                  <c:v>0.99996880254382359</c:v>
                </c:pt>
                <c:pt idx="118">
                  <c:v>0.99996677053282135</c:v>
                </c:pt>
                <c:pt idx="119">
                  <c:v>0.99996462501358829</c:v>
                </c:pt>
                <c:pt idx="120">
                  <c:v>0.9999623606803143</c:v>
                </c:pt>
                <c:pt idx="121">
                  <c:v>0.99995997202674392</c:v>
                </c:pt>
                <c:pt idx="122">
                  <c:v>0.99995745334037278</c:v>
                </c:pt>
                <c:pt idx="123">
                  <c:v>0.9999547986965277</c:v>
                </c:pt>
                <c:pt idx="124">
                  <c:v>0.99995200195232747</c:v>
                </c:pt>
                <c:pt idx="125">
                  <c:v>0.99994905674052359</c:v>
                </c:pt>
                <c:pt idx="126">
                  <c:v>0.99994595646321993</c:v>
                </c:pt>
                <c:pt idx="127">
                  <c:v>0.99994269428546967</c:v>
                </c:pt>
                <c:pt idx="128">
                  <c:v>0.99993926312874826</c:v>
                </c:pt>
                <c:pt idx="129">
                  <c:v>0.99993565566430043</c:v>
                </c:pt>
                <c:pt idx="130">
                  <c:v>0.99993186430636183</c:v>
                </c:pt>
                <c:pt idx="131">
                  <c:v>0.99992788120525089</c:v>
                </c:pt>
                <c:pt idx="132">
                  <c:v>0.99992369824033323</c:v>
                </c:pt>
                <c:pt idx="133">
                  <c:v>0.9999193070128537</c:v>
                </c:pt>
                <c:pt idx="134">
                  <c:v>0.99991469883863726</c:v>
                </c:pt>
                <c:pt idx="135">
                  <c:v>0.9999098647406568</c:v>
                </c:pt>
                <c:pt idx="136">
                  <c:v>0.99990479544146538</c:v>
                </c:pt>
                <c:pt idx="137">
                  <c:v>0.999899481355493</c:v>
                </c:pt>
                <c:pt idx="138">
                  <c:v>0.9998939125812063</c:v>
                </c:pt>
                <c:pt idx="139">
                  <c:v>0.99988807889312936</c:v>
                </c:pt>
                <c:pt idx="140">
                  <c:v>0.99988196973372401</c:v>
                </c:pt>
                <c:pt idx="141">
                  <c:v>0.99987557420513029</c:v>
                </c:pt>
                <c:pt idx="142">
                  <c:v>0.99986888106076277</c:v>
                </c:pt>
                <c:pt idx="143">
                  <c:v>0.99986187869676435</c:v>
                </c:pt>
                <c:pt idx="144">
                  <c:v>0.99985455514331389</c:v>
                </c:pt>
                <c:pt idx="145">
                  <c:v>0.99984689805578841</c:v>
                </c:pt>
                <c:pt idx="146">
                  <c:v>0.99983889470577691</c:v>
                </c:pt>
                <c:pt idx="147">
                  <c:v>0.99983053197194516</c:v>
                </c:pt>
                <c:pt idx="148">
                  <c:v>0.99982179633075141</c:v>
                </c:pt>
                <c:pt idx="149">
                  <c:v>0.99981267384700889</c:v>
                </c:pt>
                <c:pt idx="150">
                  <c:v>0.99980315016429744</c:v>
                </c:pt>
                <c:pt idx="151">
                  <c:v>0.99979321049521963</c:v>
                </c:pt>
                <c:pt idx="152">
                  <c:v>0.99978283961150305</c:v>
                </c:pt>
                <c:pt idx="153">
                  <c:v>0.99977202183394553</c:v>
                </c:pt>
                <c:pt idx="154">
                  <c:v>0.99976074102220325</c:v>
                </c:pt>
                <c:pt idx="155">
                  <c:v>0.99974898056441941</c:v>
                </c:pt>
                <c:pt idx="156">
                  <c:v>0.99973672336669417</c:v>
                </c:pt>
                <c:pt idx="157">
                  <c:v>0.99972395184239293</c:v>
                </c:pt>
                <c:pt idx="158">
                  <c:v>0.99971064790129238</c:v>
                </c:pt>
                <c:pt idx="159">
                  <c:v>0.99969679293856351</c:v>
                </c:pt>
                <c:pt idx="160">
                  <c:v>0.99968236782359043</c:v>
                </c:pt>
                <c:pt idx="161">
                  <c:v>0.99966735288862385</c:v>
                </c:pt>
                <c:pt idx="162">
                  <c:v>0.99965172791726742</c:v>
                </c:pt>
                <c:pt idx="163">
                  <c:v>0.99963547213279735</c:v>
                </c:pt>
                <c:pt idx="164">
                  <c:v>0.99961856418631345</c:v>
                </c:pt>
                <c:pt idx="165">
                  <c:v>0.99960098214472004</c:v>
                </c:pt>
                <c:pt idx="166">
                  <c:v>0.99958270347853717</c:v>
                </c:pt>
                <c:pt idx="167">
                  <c:v>0.9995637050495404</c:v>
                </c:pt>
                <c:pt idx="168">
                  <c:v>0.99954396309822735</c:v>
                </c:pt>
                <c:pt idx="169">
                  <c:v>0.99952345323111269</c:v>
                </c:pt>
                <c:pt idx="170">
                  <c:v>0.99950215040784751</c:v>
                </c:pt>
                <c:pt idx="171">
                  <c:v>0.99948002892816512</c:v>
                </c:pt>
                <c:pt idx="172">
                  <c:v>0.99945706241865029</c:v>
                </c:pt>
                <c:pt idx="173">
                  <c:v>0.99943322381933319</c:v>
                </c:pt>
                <c:pt idx="174">
                  <c:v>0.99940848537010496</c:v>
                </c:pt>
                <c:pt idx="175">
                  <c:v>0.99938281859695699</c:v>
                </c:pt>
                <c:pt idx="176">
                  <c:v>0.99935619429804046</c:v>
                </c:pt>
                <c:pt idx="177">
                  <c:v>0.99932858252954782</c:v>
                </c:pt>
                <c:pt idx="178">
                  <c:v>0.9992999525914148</c:v>
                </c:pt>
                <c:pt idx="179">
                  <c:v>0.99927027301284144</c:v>
                </c:pt>
                <c:pt idx="180">
                  <c:v>0.99923951153763424</c:v>
                </c:pt>
                <c:pt idx="181">
                  <c:v>0.99920763510936572</c:v>
                </c:pt>
                <c:pt idx="182">
                  <c:v>0.99917460985635398</c:v>
                </c:pt>
                <c:pt idx="183">
                  <c:v>0.99914040107646029</c:v>
                </c:pt>
                <c:pt idx="184">
                  <c:v>0.99910497322170488</c:v>
                </c:pt>
                <c:pt idx="185">
                  <c:v>0.9990682898827008</c:v>
                </c:pt>
                <c:pt idx="186">
                  <c:v>0.99903031377290585</c:v>
                </c:pt>
                <c:pt idx="187">
                  <c:v>0.99899100671269192</c:v>
                </c:pt>
                <c:pt idx="188">
                  <c:v>0.9989503296132326</c:v>
                </c:pt>
                <c:pt idx="189">
                  <c:v>0.9989082424602086</c:v>
                </c:pt>
                <c:pt idx="190">
                  <c:v>0.99886470429733099</c:v>
                </c:pt>
                <c:pt idx="191">
                  <c:v>0.99881967320968301</c:v>
                </c:pt>
                <c:pt idx="192">
                  <c:v>0.99877310630687988</c:v>
                </c:pt>
                <c:pt idx="193">
                  <c:v>0.99872495970604824</c:v>
                </c:pt>
                <c:pt idx="194">
                  <c:v>0.998675188514624</c:v>
                </c:pt>
                <c:pt idx="195">
                  <c:v>0.99862374681297117</c:v>
                </c:pt>
                <c:pt idx="196">
                  <c:v>0.99857058763681983</c:v>
                </c:pt>
                <c:pt idx="197">
                  <c:v>0.99851566295952665</c:v>
                </c:pt>
                <c:pt idx="198">
                  <c:v>0.99845892367415634</c:v>
                </c:pt>
                <c:pt idx="199">
                  <c:v>0.99840031957538633</c:v>
                </c:pt>
                <c:pt idx="200">
                  <c:v>0.99833955412264508</c:v>
                </c:pt>
                <c:pt idx="201">
                  <c:v>0.99827680413340203</c:v>
                </c:pt>
                <c:pt idx="202">
                  <c:v>0.9982120153459354</c:v>
                </c:pt>
                <c:pt idx="203">
                  <c:v>0.99814513230703872</c:v>
                </c:pt>
                <c:pt idx="204">
                  <c:v>0.99807609835267475</c:v>
                </c:pt>
                <c:pt idx="205">
                  <c:v>0.99800485558845453</c:v>
                </c:pt>
                <c:pt idx="206">
                  <c:v>0.99793134486994561</c:v>
                </c:pt>
                <c:pt idx="207">
                  <c:v>0.99785550578280957</c:v>
                </c:pt>
                <c:pt idx="208">
                  <c:v>0.99777727662277227</c:v>
                </c:pt>
                <c:pt idx="209">
                  <c:v>0.99769659437542724</c:v>
                </c:pt>
                <c:pt idx="210">
                  <c:v>0.99761339469587695</c:v>
                </c:pt>
                <c:pt idx="211">
                  <c:v>0.99752761188821115</c:v>
                </c:pt>
                <c:pt idx="212">
                  <c:v>0.99743917888482803</c:v>
                </c:pt>
                <c:pt idx="213">
                  <c:v>0.99734802722559945</c:v>
                </c:pt>
                <c:pt idx="214">
                  <c:v>0.99725408703688212</c:v>
                </c:pt>
                <c:pt idx="215">
                  <c:v>0.99715728701038064</c:v>
                </c:pt>
                <c:pt idx="216">
                  <c:v>0.99705755438186294</c:v>
                </c:pt>
                <c:pt idx="217">
                  <c:v>0.99695481490973281</c:v>
                </c:pt>
                <c:pt idx="218">
                  <c:v>0.99684899285346307</c:v>
                </c:pt>
                <c:pt idx="219">
                  <c:v>0.99674001095189324</c:v>
                </c:pt>
                <c:pt idx="220">
                  <c:v>0.99662779040139571</c:v>
                </c:pt>
                <c:pt idx="221">
                  <c:v>0.9965122508339137</c:v>
                </c:pt>
                <c:pt idx="222">
                  <c:v>0.99639331029487788</c:v>
                </c:pt>
                <c:pt idx="223">
                  <c:v>0.99627088522100304</c:v>
                </c:pt>
                <c:pt idx="224">
                  <c:v>0.99614489041797238</c:v>
                </c:pt>
                <c:pt idx="225">
                  <c:v>0.99601523903801359</c:v>
                </c:pt>
                <c:pt idx="226">
                  <c:v>0.99588184255737144</c:v>
                </c:pt>
                <c:pt idx="227">
                  <c:v>0.99574461075368359</c:v>
                </c:pt>
                <c:pt idx="228">
                  <c:v>0.99560345168326481</c:v>
                </c:pt>
                <c:pt idx="229">
                  <c:v>0.99545827165830592</c:v>
                </c:pt>
                <c:pt idx="230">
                  <c:v>0.9953089752239932</c:v>
                </c:pt>
                <c:pt idx="231">
                  <c:v>0.99515546513555686</c:v>
                </c:pt>
                <c:pt idx="232">
                  <c:v>0.99499764233525245</c:v>
                </c:pt>
                <c:pt idx="233">
                  <c:v>0.99483540592928554</c:v>
                </c:pt>
                <c:pt idx="234">
                  <c:v>0.99466865316468478</c:v>
                </c:pt>
                <c:pt idx="235">
                  <c:v>0.99449727940613275</c:v>
                </c:pt>
                <c:pt idx="236">
                  <c:v>0.99432117811276211</c:v>
                </c:pt>
                <c:pt idx="237">
                  <c:v>0.99414024081492469</c:v>
                </c:pt>
                <c:pt idx="238">
                  <c:v>0.99395435709094471</c:v>
                </c:pt>
                <c:pt idx="239">
                  <c:v>0.99376341454386208</c:v>
                </c:pt>
                <c:pt idx="240">
                  <c:v>0.99356729877817795</c:v>
                </c:pt>
                <c:pt idx="241">
                  <c:v>0.99336589337661052</c:v>
                </c:pt>
                <c:pt idx="242">
                  <c:v>0.99315907987687313</c:v>
                </c:pt>
                <c:pt idx="243">
                  <c:v>0.9929467377484823</c:v>
                </c:pt>
                <c:pt idx="244">
                  <c:v>0.99272874436961056</c:v>
                </c:pt>
                <c:pt idx="245">
                  <c:v>0.99250497500399137</c:v>
                </c:pt>
                <c:pt idx="246">
                  <c:v>0.99227530277789133</c:v>
                </c:pt>
                <c:pt idx="247">
                  <c:v>0.99203959865715952</c:v>
                </c:pt>
                <c:pt idx="248">
                  <c:v>0.99179773142436756</c:v>
                </c:pt>
                <c:pt idx="249">
                  <c:v>0.99154956765605295</c:v>
                </c:pt>
                <c:pt idx="250">
                  <c:v>0.99129497170008007</c:v>
                </c:pt>
                <c:pt idx="251">
                  <c:v>0.99103380565313082</c:v>
                </c:pt>
                <c:pt idx="252">
                  <c:v>0.99076592933834173</c:v>
                </c:pt>
                <c:pt idx="253">
                  <c:v>0.99049120028310034</c:v>
                </c:pt>
                <c:pt idx="254">
                  <c:v>0.99020947369701717</c:v>
                </c:pt>
                <c:pt idx="255">
                  <c:v>0.98992060245008884</c:v>
                </c:pt>
                <c:pt idx="256">
                  <c:v>0.98962443705106828</c:v>
                </c:pt>
                <c:pt idx="257">
                  <c:v>0.98932082562605994</c:v>
                </c:pt>
                <c:pt idx="258">
                  <c:v>0.98900961389735575</c:v>
                </c:pt>
                <c:pt idx="259">
                  <c:v>0.98869064516253125</c:v>
                </c:pt>
                <c:pt idx="260">
                  <c:v>0.98836376027381911</c:v>
                </c:pt>
                <c:pt idx="261">
                  <c:v>0.98802879761777973</c:v>
                </c:pt>
                <c:pt idx="262">
                  <c:v>0.98768559309528814</c:v>
                </c:pt>
                <c:pt idx="263">
                  <c:v>0.98733398010185713</c:v>
                </c:pt>
                <c:pt idx="264">
                  <c:v>0.98697378950831849</c:v>
                </c:pt>
                <c:pt idx="265">
                  <c:v>0.98660484964188111</c:v>
                </c:pt>
                <c:pt idx="266">
                  <c:v>0.98622698626759131</c:v>
                </c:pt>
                <c:pt idx="267">
                  <c:v>0.98584002257021452</c:v>
                </c:pt>
                <c:pt idx="268">
                  <c:v>0.98544377913656367</c:v>
                </c:pt>
                <c:pt idx="269">
                  <c:v>0.98503807393829745</c:v>
                </c:pt>
                <c:pt idx="270">
                  <c:v>0.98462272231521286</c:v>
                </c:pt>
                <c:pt idx="271">
                  <c:v>0.98419753695905632</c:v>
                </c:pt>
                <c:pt idx="272">
                  <c:v>0.98376232789788121</c:v>
                </c:pt>
                <c:pt idx="273">
                  <c:v>0.9833169024809757</c:v>
                </c:pt>
                <c:pt idx="274">
                  <c:v>0.98286106536438966</c:v>
                </c:pt>
                <c:pt idx="275">
                  <c:v>0.98239461849708876</c:v>
                </c:pt>
                <c:pt idx="276">
                  <c:v>0.98191736110776251</c:v>
                </c:pt>
                <c:pt idx="277">
                  <c:v>0.98142908969231724</c:v>
                </c:pt>
                <c:pt idx="278">
                  <c:v>0.98092959800208335</c:v>
                </c:pt>
                <c:pt idx="279">
                  <c:v>0.98041867703276686</c:v>
                </c:pt>
                <c:pt idx="280">
                  <c:v>0.97989611501417861</c:v>
                </c:pt>
                <c:pt idx="281">
                  <c:v>0.97936169740077084</c:v>
                </c:pt>
                <c:pt idx="282">
                  <c:v>0.97881520686301637</c:v>
                </c:pt>
                <c:pt idx="283">
                  <c:v>0.97825642327966222</c:v>
                </c:pt>
                <c:pt idx="284">
                  <c:v>0.97768512373089411</c:v>
                </c:pt>
                <c:pt idx="285">
                  <c:v>0.97710108249244498</c:v>
                </c:pt>
                <c:pt idx="286">
                  <c:v>0.97650407103068548</c:v>
                </c:pt>
                <c:pt idx="287">
                  <c:v>0.97589385799873252</c:v>
                </c:pt>
                <c:pt idx="288">
                  <c:v>0.97527020923361307</c:v>
                </c:pt>
                <c:pt idx="289">
                  <c:v>0.97463288775452195</c:v>
                </c:pt>
                <c:pt idx="290">
                  <c:v>0.97398165376221435</c:v>
                </c:pt>
                <c:pt idx="291">
                  <c:v>0.97331626463957022</c:v>
                </c:pt>
                <c:pt idx="292">
                  <c:v>0.97263647495337369</c:v>
                </c:pt>
                <c:pt idx="293">
                  <c:v>0.97194203645734933</c:v>
                </c:pt>
                <c:pt idx="294">
                  <c:v>0.97123269809649504</c:v>
                </c:pt>
                <c:pt idx="295">
                  <c:v>0.97050820601275911</c:v>
                </c:pt>
                <c:pt idx="296">
                  <c:v>0.9697683035521012</c:v>
                </c:pt>
                <c:pt idx="297">
                  <c:v>0.96901273127298548</c:v>
                </c:pt>
                <c:pt idx="298">
                  <c:v>0.96824122695635007</c:v>
                </c:pt>
                <c:pt idx="299">
                  <c:v>0.96745352561709919</c:v>
                </c:pt>
                <c:pt idx="300">
                  <c:v>0.96664457234850731</c:v>
                </c:pt>
                <c:pt idx="301">
                  <c:v>0.9658186844431792</c:v>
                </c:pt>
                <c:pt idx="302">
                  <c:v>0.96497558382119197</c:v>
                </c:pt>
                <c:pt idx="303">
                  <c:v>0.96411498963469555</c:v>
                </c:pt>
                <c:pt idx="304">
                  <c:v>0.96323661828836538</c:v>
                </c:pt>
                <c:pt idx="305">
                  <c:v>0.96234018346174022</c:v>
                </c:pt>
                <c:pt idx="306">
                  <c:v>0.96142539613349931</c:v>
                </c:pt>
                <c:pt idx="307">
                  <c:v>0.96049196460773378</c:v>
                </c:pt>
                <c:pt idx="308">
                  <c:v>0.95953959454226756</c:v>
                </c:pt>
                <c:pt idx="309">
                  <c:v>0.95856798897908568</c:v>
                </c:pt>
                <c:pt idx="310">
                  <c:v>0.95757684837692414</c:v>
                </c:pt>
                <c:pt idx="311">
                  <c:v>0.95656587064608323</c:v>
                </c:pt>
                <c:pt idx="312">
                  <c:v>0.95553475118551934</c:v>
                </c:pt>
                <c:pt idx="313">
                  <c:v>0.95448318292227541</c:v>
                </c:pt>
                <c:pt idx="314">
                  <c:v>0.95341085635331091</c:v>
                </c:pt>
                <c:pt idx="315">
                  <c:v>0.95231745958979086</c:v>
                </c:pt>
                <c:pt idx="316">
                  <c:v>0.9512026784038935</c:v>
                </c:pt>
                <c:pt idx="317">
                  <c:v>0.95006619627820132</c:v>
                </c:pt>
                <c:pt idx="318">
                  <c:v>0.94890769445773349</c:v>
                </c:pt>
                <c:pt idx="319">
                  <c:v>0.94772685200468509</c:v>
                </c:pt>
                <c:pt idx="320">
                  <c:v>0.94652334585593478</c:v>
                </c:pt>
                <c:pt idx="321">
                  <c:v>0.94529685088338333</c:v>
                </c:pt>
                <c:pt idx="322">
                  <c:v>0.94404703995718842</c:v>
                </c:pt>
                <c:pt idx="323">
                  <c:v>0.94277358401195743</c:v>
                </c:pt>
                <c:pt idx="324">
                  <c:v>0.94147615211596314</c:v>
                </c:pt>
                <c:pt idx="325">
                  <c:v>0.94015441154344759</c:v>
                </c:pt>
                <c:pt idx="326">
                  <c:v>0.93880802785007522</c:v>
                </c:pt>
                <c:pt idx="327">
                  <c:v>0.93743666495160383</c:v>
                </c:pt>
                <c:pt idx="328">
                  <c:v>0.93603998520583398</c:v>
                </c:pt>
                <c:pt idx="329">
                  <c:v>0.93461764949790316</c:v>
                </c:pt>
                <c:pt idx="330">
                  <c:v>0.933169317328988</c:v>
                </c:pt>
                <c:pt idx="331">
                  <c:v>0.93169464690847925</c:v>
                </c:pt>
                <c:pt idx="332">
                  <c:v>0.93019329524969141</c:v>
                </c:pt>
                <c:pt idx="333">
                  <c:v>0.92866491826917197</c:v>
                </c:pt>
                <c:pt idx="334">
                  <c:v>0.92710917088967282</c:v>
                </c:pt>
                <c:pt idx="335">
                  <c:v>0.92552570714684401</c:v>
                </c:pt>
                <c:pt idx="336">
                  <c:v>0.9239141802997145</c:v>
                </c:pt>
                <c:pt idx="337">
                  <c:v>0.92227424294501836</c:v>
                </c:pt>
                <c:pt idx="338">
                  <c:v>0.9206055471354273</c:v>
                </c:pt>
                <c:pt idx="339">
                  <c:v>0.91890774450174828</c:v>
                </c:pt>
                <c:pt idx="340">
                  <c:v>0.91718048637914551</c:v>
                </c:pt>
                <c:pt idx="341">
                  <c:v>0.91542342393744103</c:v>
                </c:pt>
                <c:pt idx="342">
                  <c:v>0.91363620831555259</c:v>
                </c:pt>
                <c:pt idx="343">
                  <c:v>0.91181849076011989</c:v>
                </c:pt>
                <c:pt idx="344">
                  <c:v>0.90996992276837618</c:v>
                </c:pt>
                <c:pt idx="345">
                  <c:v>0.9080901562353102</c:v>
                </c:pt>
                <c:pt idx="346">
                  <c:v>0.9061788436051742</c:v>
                </c:pt>
                <c:pt idx="347">
                  <c:v>0.90423563802738083</c:v>
                </c:pt>
                <c:pt idx="348">
                  <c:v>0.90226019351683628</c:v>
                </c:pt>
                <c:pt idx="349">
                  <c:v>0.90025216511875239</c:v>
                </c:pt>
                <c:pt idx="350">
                  <c:v>0.89821120907797913</c:v>
                </c:pt>
                <c:pt idx="351">
                  <c:v>0.89613698301289368</c:v>
                </c:pt>
                <c:pt idx="352">
                  <c:v>0.89402914609388473</c:v>
                </c:pt>
                <c:pt idx="353">
                  <c:v>0.89188735922646356</c:v>
                </c:pt>
                <c:pt idx="354">
                  <c:v>0.88971128523902998</c:v>
                </c:pt>
                <c:pt idx="355">
                  <c:v>0.88750058907532314</c:v>
                </c:pt>
                <c:pt idx="356">
                  <c:v>0.88525493799157795</c:v>
                </c:pt>
                <c:pt idx="357">
                  <c:v>0.88297400175840857</c:v>
                </c:pt>
                <c:pt idx="358">
                  <c:v>0.88065745286743313</c:v>
                </c:pt>
                <c:pt idx="359">
                  <c:v>0.87830496674265546</c:v>
                </c:pt>
                <c:pt idx="360">
                  <c:v>0.87591622195660801</c:v>
                </c:pt>
                <c:pt idx="361">
                  <c:v>0.87349090045126254</c:v>
                </c:pt>
                <c:pt idx="362">
                  <c:v>0.87102868776370634</c:v>
                </c:pt>
                <c:pt idx="363">
                  <c:v>0.86852927325658158</c:v>
                </c:pt>
                <c:pt idx="364">
                  <c:v>0.86599235035327249</c:v>
                </c:pt>
                <c:pt idx="365">
                  <c:v>0.86341761677783113</c:v>
                </c:pt>
                <c:pt idx="366">
                  <c:v>0.86080477479961726</c:v>
                </c:pt>
                <c:pt idx="367">
                  <c:v>0.85815353148262674</c:v>
                </c:pt>
                <c:pt idx="368">
                  <c:v>0.85546359893947743</c:v>
                </c:pt>
                <c:pt idx="369">
                  <c:v>0.85273469459001539</c:v>
                </c:pt>
                <c:pt idx="370">
                  <c:v>0.84996654142449479</c:v>
                </c:pt>
                <c:pt idx="371">
                  <c:v>0.84715886827128362</c:v>
                </c:pt>
                <c:pt idx="372">
                  <c:v>0.84431141006903743</c:v>
                </c:pt>
                <c:pt idx="373">
                  <c:v>0.84142390814327539</c:v>
                </c:pt>
                <c:pt idx="374">
                  <c:v>0.83849611048728967</c:v>
                </c:pt>
                <c:pt idx="375">
                  <c:v>0.8355277720473091</c:v>
                </c:pt>
                <c:pt idx="376">
                  <c:v>0.83251865501182953</c:v>
                </c:pt>
                <c:pt idx="377">
                  <c:v>0.82946852910501834</c:v>
                </c:pt>
                <c:pt idx="378">
                  <c:v>0.8263771718840911</c:v>
                </c:pt>
                <c:pt idx="379">
                  <c:v>0.82324436904054965</c:v>
                </c:pt>
                <c:pt idx="380">
                  <c:v>0.82006991470516111</c:v>
                </c:pt>
                <c:pt idx="381">
                  <c:v>0.81685361175655413</c:v>
                </c:pt>
                <c:pt idx="382">
                  <c:v>0.81359527213329108</c:v>
                </c:pt>
                <c:pt idx="383">
                  <c:v>0.81029471714927381</c:v>
                </c:pt>
                <c:pt idx="384">
                  <c:v>0.80695177781232619</c:v>
                </c:pt>
                <c:pt idx="385">
                  <c:v>0.80356629514578848</c:v>
                </c:pt>
                <c:pt idx="386">
                  <c:v>0.80013812051294897</c:v>
                </c:pt>
                <c:pt idx="387">
                  <c:v>0.79666711594412676</c:v>
                </c:pt>
                <c:pt idx="388">
                  <c:v>0.79315315446621482</c:v>
                </c:pt>
                <c:pt idx="389">
                  <c:v>0.7895961204344687</c:v>
                </c:pt>
                <c:pt idx="390">
                  <c:v>0.78599590986633583</c:v>
                </c:pt>
                <c:pt idx="391">
                  <c:v>0.78235243077708894</c:v>
                </c:pt>
                <c:pt idx="392">
                  <c:v>0.77866560351702963</c:v>
                </c:pt>
                <c:pt idx="393">
                  <c:v>0.77493536111001149</c:v>
                </c:pt>
                <c:pt idx="394">
                  <c:v>0.7711616495930238</c:v>
                </c:pt>
                <c:pt idx="395">
                  <c:v>0.76734442835655836</c:v>
                </c:pt>
                <c:pt idx="396">
                  <c:v>0.76348367048548338</c:v>
                </c:pt>
                <c:pt idx="397">
                  <c:v>0.75957936310012086</c:v>
                </c:pt>
                <c:pt idx="398">
                  <c:v>0.75563150769722531</c:v>
                </c:pt>
                <c:pt idx="399">
                  <c:v>0.7516401204905413</c:v>
                </c:pt>
                <c:pt idx="400">
                  <c:v>0.74756894031730292</c:v>
                </c:pt>
                <c:pt idx="401">
                  <c:v>0.74345352584037405</c:v>
                </c:pt>
                <c:pt idx="402">
                  <c:v>0.73929394136822713</c:v>
                </c:pt>
                <c:pt idx="403">
                  <c:v>0.73509026786649168</c:v>
                </c:pt>
                <c:pt idx="404">
                  <c:v>0.73084260330631823</c:v>
                </c:pt>
                <c:pt idx="405">
                  <c:v>0.72655106300999761</c:v>
                </c:pt>
                <c:pt idx="406">
                  <c:v>0.72221577999340825</c:v>
                </c:pt>
                <c:pt idx="407">
                  <c:v>0.71783690530484667</c:v>
                </c:pt>
                <c:pt idx="408">
                  <c:v>0.71341460835978765</c:v>
                </c:pt>
                <c:pt idx="409">
                  <c:v>0.70894907727109935</c:v>
                </c:pt>
                <c:pt idx="410">
                  <c:v>0.70444051917424066</c:v>
                </c:pt>
                <c:pt idx="411">
                  <c:v>0.69988916054694428</c:v>
                </c:pt>
                <c:pt idx="412">
                  <c:v>0.69529524752287974</c:v>
                </c:pt>
                <c:pt idx="413">
                  <c:v>0.69065904619877827</c:v>
                </c:pt>
                <c:pt idx="414">
                  <c:v>0.68598084293449535</c:v>
                </c:pt>
                <c:pt idx="415">
                  <c:v>0.68126094464546916</c:v>
                </c:pt>
                <c:pt idx="416">
                  <c:v>0.6764996790870258</c:v>
                </c:pt>
                <c:pt idx="417">
                  <c:v>0.67169739512996629</c:v>
                </c:pt>
                <c:pt idx="418">
                  <c:v>0.66685446302687357</c:v>
                </c:pt>
                <c:pt idx="419">
                  <c:v>0.66197127466855088</c:v>
                </c:pt>
                <c:pt idx="420">
                  <c:v>0.65704824383000981</c:v>
                </c:pt>
                <c:pt idx="421">
                  <c:v>0.65208580640540381</c:v>
                </c:pt>
                <c:pt idx="422">
                  <c:v>0.64708442063130855</c:v>
                </c:pt>
                <c:pt idx="423">
                  <c:v>0.64204456729773596</c:v>
                </c:pt>
                <c:pt idx="424">
                  <c:v>0.63696674994626068</c:v>
                </c:pt>
                <c:pt idx="425">
                  <c:v>0.63185149505463478</c:v>
                </c:pt>
                <c:pt idx="426">
                  <c:v>0.62669935220726836</c:v>
                </c:pt>
                <c:pt idx="427">
                  <c:v>0.62151089425093575</c:v>
                </c:pt>
                <c:pt idx="428">
                  <c:v>0.6162867174350759</c:v>
                </c:pt>
                <c:pt idx="429">
                  <c:v>0.61102744153604727</c:v>
                </c:pt>
                <c:pt idx="430">
                  <c:v>0.60573370996469511</c:v>
                </c:pt>
                <c:pt idx="431">
                  <c:v>0.60040618985659899</c:v>
                </c:pt>
                <c:pt idx="432">
                  <c:v>0.59504557214435427</c:v>
                </c:pt>
                <c:pt idx="433">
                  <c:v>0.58965257161125761</c:v>
                </c:pt>
                <c:pt idx="434">
                  <c:v>0.58422792692575498</c:v>
                </c:pt>
                <c:pt idx="435">
                  <c:v>0.57877240065603197</c:v>
                </c:pt>
                <c:pt idx="436">
                  <c:v>0.57328677926411686</c:v>
                </c:pt>
                <c:pt idx="437">
                  <c:v>0.56777187307888743</c:v>
                </c:pt>
                <c:pt idx="438">
                  <c:v>0.56222851624736081</c:v>
                </c:pt>
                <c:pt idx="439">
                  <c:v>0.55665756666368571</c:v>
                </c:pt>
                <c:pt idx="440">
                  <c:v>0.55105990587523346</c:v>
                </c:pt>
                <c:pt idx="441">
                  <c:v>0.54543643896522986</c:v>
                </c:pt>
                <c:pt idx="442">
                  <c:v>0.53978809441135145</c:v>
                </c:pt>
                <c:pt idx="443">
                  <c:v>0.53411582391975765</c:v>
                </c:pt>
                <c:pt idx="444">
                  <c:v>0.52842060223402365</c:v>
                </c:pt>
                <c:pt idx="445">
                  <c:v>0.52270342691847071</c:v>
                </c:pt>
                <c:pt idx="446">
                  <c:v>0.51696531811540347</c:v>
                </c:pt>
                <c:pt idx="447">
                  <c:v>0.51120731827579613</c:v>
                </c:pt>
                <c:pt idx="448">
                  <c:v>0.50543049186298361</c:v>
                </c:pt>
                <c:pt idx="449">
                  <c:v>0.49963592502894982</c:v>
                </c:pt>
                <c:pt idx="450">
                  <c:v>0.49374664837404425</c:v>
                </c:pt>
                <c:pt idx="451">
                  <c:v>0.48784146413620277</c:v>
                </c:pt>
                <c:pt idx="452">
                  <c:v>0.4819215686072944</c:v>
                </c:pt>
                <c:pt idx="453">
                  <c:v>0.47598817928004911</c:v>
                </c:pt>
                <c:pt idx="454">
                  <c:v>0.47004253434900112</c:v>
                </c:pt>
                <c:pt idx="455">
                  <c:v>0.46408589217974483</c:v>
                </c:pt>
                <c:pt idx="456">
                  <c:v>0.45811953074632172</c:v>
                </c:pt>
                <c:pt idx="457">
                  <c:v>0.45214474703657592</c:v>
                </c:pt>
                <c:pt idx="458">
                  <c:v>0.44616285642538656</c:v>
                </c:pt>
                <c:pt idx="459">
                  <c:v>0.44017519201570998</c:v>
                </c:pt>
                <c:pt idx="460">
                  <c:v>0.43418310394744442</c:v>
                </c:pt>
                <c:pt idx="461">
                  <c:v>0.4281879586741566</c:v>
                </c:pt>
                <c:pt idx="462">
                  <c:v>0.42219113820778531</c:v>
                </c:pt>
                <c:pt idx="463">
                  <c:v>0.41619403933147503</c:v>
                </c:pt>
                <c:pt idx="464">
                  <c:v>0.41019807278077491</c:v>
                </c:pt>
                <c:pt idx="465">
                  <c:v>0.40420466239347408</c:v>
                </c:pt>
                <c:pt idx="466">
                  <c:v>0.39821524422842802</c:v>
                </c:pt>
                <c:pt idx="467">
                  <c:v>0.39223126565377431</c:v>
                </c:pt>
                <c:pt idx="468">
                  <c:v>0.3862541844050229</c:v>
                </c:pt>
                <c:pt idx="469">
                  <c:v>0.38028546761355408</c:v>
                </c:pt>
                <c:pt idx="470">
                  <c:v>0.37432659080613839</c:v>
                </c:pt>
                <c:pt idx="471">
                  <c:v>0.36837903687614681</c:v>
                </c:pt>
                <c:pt idx="472">
                  <c:v>0.36244429502721243</c:v>
                </c:pt>
                <c:pt idx="473">
                  <c:v>0.35652385969014921</c:v>
                </c:pt>
                <c:pt idx="474">
                  <c:v>0.3506192294140289</c:v>
                </c:pt>
                <c:pt idx="475">
                  <c:v>0.34473190573237011</c:v>
                </c:pt>
                <c:pt idx="476">
                  <c:v>0.3388633920054791</c:v>
                </c:pt>
                <c:pt idx="477">
                  <c:v>0.33301519224005283</c:v>
                </c:pt>
                <c:pt idx="478">
                  <c:v>0.3271888098872191</c:v>
                </c:pt>
                <c:pt idx="479">
                  <c:v>0.32138574662027197</c:v>
                </c:pt>
                <c:pt idx="480">
                  <c:v>0.31560750109342994</c:v>
                </c:pt>
                <c:pt idx="481">
                  <c:v>0.30985556768300926</c:v>
                </c:pt>
                <c:pt idx="482">
                  <c:v>0.30413143521249375</c:v>
                </c:pt>
                <c:pt idx="483">
                  <c:v>0.29843658566302755</c:v>
                </c:pt>
                <c:pt idx="484">
                  <c:v>0.29277249287095075</c:v>
                </c:pt>
                <c:pt idx="485">
                  <c:v>0.28714062121404793</c:v>
                </c:pt>
                <c:pt idx="486">
                  <c:v>0.28154242428826137</c:v>
                </c:pt>
                <c:pt idx="487">
                  <c:v>0.27597934357666554</c:v>
                </c:pt>
                <c:pt idx="488">
                  <c:v>0.27045280711258146</c:v>
                </c:pt>
                <c:pt idx="489">
                  <c:v>0.26496422813875453</c:v>
                </c:pt>
                <c:pt idx="490">
                  <c:v>0.25951500376458891</c:v>
                </c:pt>
                <c:pt idx="491">
                  <c:v>0.2541065136234697</c:v>
                </c:pt>
                <c:pt idx="492">
                  <c:v>0.24874011853227374</c:v>
                </c:pt>
                <c:pt idx="493">
                  <c:v>0.24341715915520401</c:v>
                </c:pt>
                <c:pt idx="494">
                  <c:v>0.23813895467412838</c:v>
                </c:pt>
                <c:pt idx="495">
                  <c:v>0.23290680146765963</c:v>
                </c:pt>
                <c:pt idx="496">
                  <c:v>0.22772197180121312</c:v>
                </c:pt>
                <c:pt idx="497">
                  <c:v>0.22258571253036075</c:v>
                </c:pt>
                <c:pt idx="498">
                  <c:v>0.21749924381977548</c:v>
                </c:pt>
                <c:pt idx="499">
                  <c:v>0.21246375788012806</c:v>
                </c:pt>
                <c:pt idx="500">
                  <c:v>0.20748041772527026</c:v>
                </c:pt>
                <c:pt idx="501">
                  <c:v>0.20255035595209969</c:v>
                </c:pt>
                <c:pt idx="502">
                  <c:v>0.19767467354545765</c:v>
                </c:pt>
                <c:pt idx="503">
                  <c:v>0.19285443871045471</c:v>
                </c:pt>
                <c:pt idx="504">
                  <c:v>0.18809068573458121</c:v>
                </c:pt>
                <c:pt idx="505">
                  <c:v>0.18338441388196758</c:v>
                </c:pt>
                <c:pt idx="506">
                  <c:v>0.17873658632213663</c:v>
                </c:pt>
                <c:pt idx="507">
                  <c:v>0.17414812909555666</c:v>
                </c:pt>
                <c:pt idx="508">
                  <c:v>0.16961993011829712</c:v>
                </c:pt>
                <c:pt idx="509">
                  <c:v>0.1651528382280113</c:v>
                </c:pt>
                <c:pt idx="510">
                  <c:v>0.16074766227347792</c:v>
                </c:pt>
                <c:pt idx="511">
                  <c:v>0.15640517024983147</c:v>
                </c:pt>
                <c:pt idx="512">
                  <c:v>0.15212608848159781</c:v>
                </c:pt>
                <c:pt idx="513">
                  <c:v>0.14791110085554415</c:v>
                </c:pt>
                <c:pt idx="514">
                  <c:v>0.14376084810532763</c:v>
                </c:pt>
                <c:pt idx="515">
                  <c:v>0.13967592714980237</c:v>
                </c:pt>
                <c:pt idx="516">
                  <c:v>0.13565689048680141</c:v>
                </c:pt>
                <c:pt idx="517">
                  <c:v>0.13170424564407657</c:v>
                </c:pt>
                <c:pt idx="518">
                  <c:v>0.12781845468902708</c:v>
                </c:pt>
                <c:pt idx="519">
                  <c:v>0.12399993379869934</c:v>
                </c:pt>
                <c:pt idx="520">
                  <c:v>0.1202490528914586</c:v>
                </c:pt>
                <c:pt idx="521">
                  <c:v>0.1165661353216052</c:v>
                </c:pt>
                <c:pt idx="522">
                  <c:v>0.11295145763808045</c:v>
                </c:pt>
                <c:pt idx="523">
                  <c:v>0.10940524940829466</c:v>
                </c:pt>
                <c:pt idx="524">
                  <c:v>0.10592769310795291</c:v>
                </c:pt>
                <c:pt idx="525">
                  <c:v>0.10251892407763608</c:v>
                </c:pt>
                <c:pt idx="526">
                  <c:v>9.917903054673638E-2</c:v>
                </c:pt>
                <c:pt idx="527">
                  <c:v>9.5908053725210052E-2</c:v>
                </c:pt>
                <c:pt idx="528">
                  <c:v>9.2705987963441983E-2</c:v>
                </c:pt>
                <c:pt idx="529">
                  <c:v>8.9572780980383016E-2</c:v>
                </c:pt>
                <c:pt idx="530">
                  <c:v>8.6508334159934197E-2</c:v>
                </c:pt>
                <c:pt idx="531">
                  <c:v>8.3512502915422671E-2</c:v>
                </c:pt>
                <c:pt idx="532">
                  <c:v>8.058509712181916E-2</c:v>
                </c:pt>
                <c:pt idx="533">
                  <c:v>7.7725881615202996E-2</c:v>
                </c:pt>
                <c:pt idx="534">
                  <c:v>7.4934576758806326E-2</c:v>
                </c:pt>
                <c:pt idx="535">
                  <c:v>7.2210859074798739E-2</c:v>
                </c:pt>
                <c:pt idx="536">
                  <c:v>6.9554361940815879E-2</c:v>
                </c:pt>
                <c:pt idx="537">
                  <c:v>6.6964676350057428E-2</c:v>
                </c:pt>
                <c:pt idx="538">
                  <c:v>6.4441351733624863E-2</c:v>
                </c:pt>
                <c:pt idx="539">
                  <c:v>6.1983896843597064E-2</c:v>
                </c:pt>
                <c:pt idx="540">
                  <c:v>5.959178069519E-2</c:v>
                </c:pt>
                <c:pt idx="541">
                  <c:v>5.7264433566176498E-2</c:v>
                </c:pt>
                <c:pt idx="542">
                  <c:v>5.5001248051599894E-2</c:v>
                </c:pt>
                <c:pt idx="543">
                  <c:v>5.2801580171653928E-2</c:v>
                </c:pt>
                <c:pt idx="544">
                  <c:v>5.0664750530465263E-2</c:v>
                </c:pt>
                <c:pt idx="545">
                  <c:v>4.8590045523365877E-2</c:v>
                </c:pt>
                <c:pt idx="546">
                  <c:v>4.6576718590114363E-2</c:v>
                </c:pt>
                <c:pt idx="547">
                  <c:v>4.4623991511395733E-2</c:v>
                </c:pt>
                <c:pt idx="548">
                  <c:v>4.2731055745808155E-2</c:v>
                </c:pt>
                <c:pt idx="549">
                  <c:v>4.0897073804433193E-2</c:v>
                </c:pt>
                <c:pt idx="550">
                  <c:v>3.9121180659980381E-2</c:v>
                </c:pt>
                <c:pt idx="551">
                  <c:v>3.7402485187402634E-2</c:v>
                </c:pt>
                <c:pt idx="552">
                  <c:v>3.5740071632791137E-2</c:v>
                </c:pt>
                <c:pt idx="553">
                  <c:v>3.4133001107282679E-2</c:v>
                </c:pt>
                <c:pt idx="554">
                  <c:v>3.2580313102642422E-2</c:v>
                </c:pt>
                <c:pt idx="555">
                  <c:v>3.1081027025132602E-2</c:v>
                </c:pt>
                <c:pt idx="556">
                  <c:v>2.9634143744227126E-2</c:v>
                </c:pt>
                <c:pt idx="557">
                  <c:v>2.8238647152702523E-2</c:v>
                </c:pt>
                <c:pt idx="558">
                  <c:v>2.6893505734605916E-2</c:v>
                </c:pt>
                <c:pt idx="559">
                  <c:v>2.5597674137591619E-2</c:v>
                </c:pt>
                <c:pt idx="560">
                  <c:v>2.43500947461186E-2</c:v>
                </c:pt>
                <c:pt idx="561">
                  <c:v>2.3149699252008049E-2</c:v>
                </c:pt>
                <c:pt idx="562">
                  <c:v>2.1995410218885514E-2</c:v>
                </c:pt>
                <c:pt idx="563">
                  <c:v>2.0886142637063676E-2</c:v>
                </c:pt>
                <c:pt idx="564">
                  <c:v>1.9820805465472269E-2</c:v>
                </c:pt>
                <c:pt idx="565">
                  <c:v>1.8798303157291474E-2</c:v>
                </c:pt>
                <c:pt idx="566">
                  <c:v>1.7817537166021746E-2</c:v>
                </c:pt>
                <c:pt idx="567">
                  <c:v>1.6877407428794511E-2</c:v>
                </c:pt>
                <c:pt idx="568">
                  <c:v>1.5976813823825098E-2</c:v>
                </c:pt>
                <c:pt idx="569">
                  <c:v>1.5114657599004877E-2</c:v>
                </c:pt>
                <c:pt idx="570">
                  <c:v>1.4289842768745009E-2</c:v>
                </c:pt>
                <c:pt idx="571">
                  <c:v>1.3501277476297036E-2</c:v>
                </c:pt>
                <c:pt idx="572">
                  <c:v>1.2747875318915747E-2</c:v>
                </c:pt>
                <c:pt idx="573">
                  <c:v>1.2028556633355447E-2</c:v>
                </c:pt>
                <c:pt idx="574">
                  <c:v>1.1342249739347499E-2</c:v>
                </c:pt>
                <c:pt idx="575">
                  <c:v>1.0687892138851685E-2</c:v>
                </c:pt>
                <c:pt idx="576">
                  <c:v>1.0064431669040697E-2</c:v>
                </c:pt>
                <c:pt idx="577">
                  <c:v>9.4708276071376885E-3</c:v>
                </c:pt>
                <c:pt idx="578">
                  <c:v>8.906051725401265E-3</c:v>
                </c:pt>
                <c:pt idx="579">
                  <c:v>8.369089294727905E-3</c:v>
                </c:pt>
                <c:pt idx="580">
                  <c:v>7.8589400355190131E-3</c:v>
                </c:pt>
                <c:pt idx="581">
                  <c:v>7.3746190146460888E-3</c:v>
                </c:pt>
                <c:pt idx="582">
                  <c:v>6.9151574875281341E-3</c:v>
                </c:pt>
                <c:pt idx="583">
                  <c:v>6.4796036845256033E-3</c:v>
                </c:pt>
                <c:pt idx="584">
                  <c:v>6.0670235410382745E-3</c:v>
                </c:pt>
                <c:pt idx="585">
                  <c:v>5.676501370883047E-3</c:v>
                </c:pt>
                <c:pt idx="586">
                  <c:v>5.3071404827119695E-3</c:v>
                </c:pt>
                <c:pt idx="587">
                  <c:v>4.9580637394149862E-3</c:v>
                </c:pt>
                <c:pt idx="588">
                  <c:v>4.6284140606305257E-3</c:v>
                </c:pt>
                <c:pt idx="589">
                  <c:v>4.3173548686663565E-3</c:v>
                </c:pt>
                <c:pt idx="590">
                  <c:v>4.0240704783062187E-3</c:v>
                </c:pt>
                <c:pt idx="591">
                  <c:v>3.7477664311421632E-3</c:v>
                </c:pt>
                <c:pt idx="592">
                  <c:v>3.4876697752398433E-3</c:v>
                </c:pt>
                <c:pt idx="593">
                  <c:v>3.2430292910954339E-3</c:v>
                </c:pt>
                <c:pt idx="594">
                  <c:v>3.0131156649960689E-3</c:v>
                </c:pt>
                <c:pt idx="595">
                  <c:v>2.7972216110316861E-3</c:v>
                </c:pt>
                <c:pt idx="596">
                  <c:v>2.5946619431472806E-3</c:v>
                </c:pt>
                <c:pt idx="597">
                  <c:v>2.4047735987408059E-3</c:v>
                </c:pt>
                <c:pt idx="598">
                  <c:v>2.2269156154357539E-3</c:v>
                </c:pt>
                <c:pt idx="599">
                  <c:v>2.0604690627588074E-3</c:v>
                </c:pt>
                <c:pt idx="600">
                  <c:v>1.9048369305526558E-3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81-4819-9532-B6E5257C7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3361599"/>
        <c:axId val="1553356319"/>
      </c:scatterChart>
      <c:valAx>
        <c:axId val="15533615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53356319"/>
        <c:crosses val="autoZero"/>
        <c:crossBetween val="midCat"/>
      </c:valAx>
      <c:valAx>
        <c:axId val="1553356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533615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R2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'P1'!$Y$14</c:f>
              <c:strCache>
                <c:ptCount val="1"/>
                <c:pt idx="0">
                  <c:v>R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'P1'!$W$15:$W$615</c:f>
              <c:numCache>
                <c:formatCode>General</c:formatCode>
                <c:ptCount val="601"/>
                <c:pt idx="0">
                  <c:v>0</c:v>
                </c:pt>
                <c:pt idx="1">
                  <c:v>0.01</c:v>
                </c:pt>
                <c:pt idx="2">
                  <c:v>1.9998264711691627E-2</c:v>
                </c:pt>
                <c:pt idx="3">
                  <c:v>2.999478258339075E-2</c:v>
                </c:pt>
                <c:pt idx="4">
                  <c:v>3.9989542007802255E-2</c:v>
                </c:pt>
                <c:pt idx="5">
                  <c:v>4.9982531321802033E-2</c:v>
                </c:pt>
                <c:pt idx="6">
                  <c:v>5.9973738806218334E-2</c:v>
                </c:pt>
                <c:pt idx="7">
                  <c:v>6.9963152685612623E-2</c:v>
                </c:pt>
                <c:pt idx="8">
                  <c:v>7.9950761128059558E-2</c:v>
                </c:pt>
                <c:pt idx="9">
                  <c:v>8.9936552244926693E-2</c:v>
                </c:pt>
                <c:pt idx="10">
                  <c:v>9.9920514090653251E-2</c:v>
                </c:pt>
                <c:pt idx="11">
                  <c:v>0.10990263466252846</c:v>
                </c:pt>
                <c:pt idx="12">
                  <c:v>0.11988290190046917</c:v>
                </c:pt>
                <c:pt idx="13">
                  <c:v>0.12986130368679705</c:v>
                </c:pt>
                <c:pt idx="14">
                  <c:v>0.13983782784601481</c:v>
                </c:pt>
                <c:pt idx="15">
                  <c:v>0.14981246214458205</c:v>
                </c:pt>
                <c:pt idx="16">
                  <c:v>0.15978519429069069</c:v>
                </c:pt>
                <c:pt idx="17">
                  <c:v>0.16975601193403919</c:v>
                </c:pt>
                <c:pt idx="18">
                  <c:v>0.17972490266560678</c:v>
                </c:pt>
                <c:pt idx="19">
                  <c:v>0.18969185401742669</c:v>
                </c:pt>
                <c:pt idx="20">
                  <c:v>0.19965685346235884</c:v>
                </c:pt>
                <c:pt idx="21">
                  <c:v>0.20961988841386192</c:v>
                </c:pt>
                <c:pt idx="22">
                  <c:v>0.2195809462257651</c:v>
                </c:pt>
                <c:pt idx="23">
                  <c:v>0.22954001419203865</c:v>
                </c:pt>
                <c:pt idx="24">
                  <c:v>0.2394970795465643</c:v>
                </c:pt>
                <c:pt idx="25">
                  <c:v>0.24945212946290479</c:v>
                </c:pt>
                <c:pt idx="26">
                  <c:v>0.25940515105407302</c:v>
                </c:pt>
                <c:pt idx="27">
                  <c:v>0.26935613137230047</c:v>
                </c:pt>
                <c:pt idx="28">
                  <c:v>0.27930505740880496</c:v>
                </c:pt>
                <c:pt idx="29">
                  <c:v>0.28925191609355755</c:v>
                </c:pt>
                <c:pt idx="30">
                  <c:v>0.2991966942950498</c:v>
                </c:pt>
                <c:pt idx="31">
                  <c:v>0.30913937882005876</c:v>
                </c:pt>
                <c:pt idx="32">
                  <c:v>0.31907995641341325</c:v>
                </c:pt>
                <c:pt idx="33">
                  <c:v>0.32901841375775792</c:v>
                </c:pt>
                <c:pt idx="34">
                  <c:v>0.33895473747331795</c:v>
                </c:pt>
                <c:pt idx="35">
                  <c:v>0.34888891411766176</c:v>
                </c:pt>
                <c:pt idx="36">
                  <c:v>0.35882093018546479</c:v>
                </c:pt>
                <c:pt idx="37">
                  <c:v>0.36875077210827123</c:v>
                </c:pt>
                <c:pt idx="38">
                  <c:v>0.37867842625425596</c:v>
                </c:pt>
                <c:pt idx="39">
                  <c:v>0.38860387892798526</c:v>
                </c:pt>
                <c:pt idx="40">
                  <c:v>0.39852711637017779</c:v>
                </c:pt>
                <c:pt idx="41">
                  <c:v>0.40844812475746395</c:v>
                </c:pt>
                <c:pt idx="42">
                  <c:v>0.41836689020214568</c:v>
                </c:pt>
                <c:pt idx="43">
                  <c:v>0.42828339875195448</c:v>
                </c:pt>
                <c:pt idx="44">
                  <c:v>0.43819763638981019</c:v>
                </c:pt>
                <c:pt idx="45">
                  <c:v>0.44810958903357739</c:v>
                </c:pt>
                <c:pt idx="46">
                  <c:v>0.4580192425358236</c:v>
                </c:pt>
                <c:pt idx="47">
                  <c:v>0.46792658268357401</c:v>
                </c:pt>
                <c:pt idx="48">
                  <c:v>0.47783159519806867</c:v>
                </c:pt>
                <c:pt idx="49">
                  <c:v>0.48773426573451606</c:v>
                </c:pt>
                <c:pt idx="50">
                  <c:v>0.49763457988184878</c:v>
                </c:pt>
                <c:pt idx="51">
                  <c:v>0.50753252316247632</c:v>
                </c:pt>
                <c:pt idx="52">
                  <c:v>0.5174280810320393</c:v>
                </c:pt>
                <c:pt idx="53">
                  <c:v>0.52732123887916094</c:v>
                </c:pt>
                <c:pt idx="54">
                  <c:v>0.53721198202520071</c:v>
                </c:pt>
                <c:pt idx="55">
                  <c:v>0.54710029572400409</c:v>
                </c:pt>
                <c:pt idx="56">
                  <c:v>0.556986165161655</c:v>
                </c:pt>
                <c:pt idx="57">
                  <c:v>0.56686957545622452</c:v>
                </c:pt>
                <c:pt idx="58">
                  <c:v>0.57675051165752189</c:v>
                </c:pt>
                <c:pt idx="59">
                  <c:v>0.58662895874684318</c:v>
                </c:pt>
                <c:pt idx="60">
                  <c:v>0.59650490163671954</c:v>
                </c:pt>
                <c:pt idx="61">
                  <c:v>0.60637832517066514</c:v>
                </c:pt>
                <c:pt idx="62">
                  <c:v>0.61624921412292533</c:v>
                </c:pt>
                <c:pt idx="63">
                  <c:v>0.62611755319822182</c:v>
                </c:pt>
                <c:pt idx="64">
                  <c:v>0.63598332703150073</c:v>
                </c:pt>
                <c:pt idx="65">
                  <c:v>0.64584652018767708</c:v>
                </c:pt>
                <c:pt idx="66">
                  <c:v>0.65570711716137975</c:v>
                </c:pt>
                <c:pt idx="67">
                  <c:v>0.66556510237669653</c:v>
                </c:pt>
                <c:pt idx="68">
                  <c:v>0.67542046018691726</c:v>
                </c:pt>
                <c:pt idx="69">
                  <c:v>0.68527317487427808</c:v>
                </c:pt>
                <c:pt idx="70">
                  <c:v>0.69512323064970361</c:v>
                </c:pt>
                <c:pt idx="71">
                  <c:v>0.70497061165254837</c:v>
                </c:pt>
                <c:pt idx="72">
                  <c:v>0.71481530195034038</c:v>
                </c:pt>
                <c:pt idx="73">
                  <c:v>0.72465728553851982</c:v>
                </c:pt>
                <c:pt idx="74">
                  <c:v>0.73449654634018136</c:v>
                </c:pt>
                <c:pt idx="75">
                  <c:v>0.7443330682058128</c:v>
                </c:pt>
                <c:pt idx="76">
                  <c:v>0.75416683491303549</c:v>
                </c:pt>
                <c:pt idx="77">
                  <c:v>0.76399783016634182</c:v>
                </c:pt>
                <c:pt idx="78">
                  <c:v>0.77382603759683488</c:v>
                </c:pt>
                <c:pt idx="79">
                  <c:v>0.78365144076196513</c:v>
                </c:pt>
                <c:pt idx="80">
                  <c:v>0.79347402314526805</c:v>
                </c:pt>
                <c:pt idx="81">
                  <c:v>0.80329376815609965</c:v>
                </c:pt>
                <c:pt idx="82">
                  <c:v>0.81311065912937419</c:v>
                </c:pt>
                <c:pt idx="83">
                  <c:v>0.82292467932529834</c:v>
                </c:pt>
                <c:pt idx="84">
                  <c:v>0.83273581192910684</c:v>
                </c:pt>
                <c:pt idx="85">
                  <c:v>0.84254404005079586</c:v>
                </c:pt>
                <c:pt idx="86">
                  <c:v>0.85234934672485829</c:v>
                </c:pt>
                <c:pt idx="87">
                  <c:v>0.86215171491001596</c:v>
                </c:pt>
                <c:pt idx="88">
                  <c:v>0.87195112748895265</c:v>
                </c:pt>
                <c:pt idx="89">
                  <c:v>0.88174756726804637</c:v>
                </c:pt>
                <c:pt idx="90">
                  <c:v>0.89154101697710109</c:v>
                </c:pt>
                <c:pt idx="91">
                  <c:v>0.90133145926907843</c:v>
                </c:pt>
                <c:pt idx="92">
                  <c:v>0.91111887671982716</c:v>
                </c:pt>
                <c:pt idx="93">
                  <c:v>0.92090325182781441</c:v>
                </c:pt>
                <c:pt idx="94">
                  <c:v>0.93068456701385394</c:v>
                </c:pt>
                <c:pt idx="95">
                  <c:v>0.94046280462083731</c:v>
                </c:pt>
                <c:pt idx="96">
                  <c:v>0.95023794691346064</c:v>
                </c:pt>
                <c:pt idx="97">
                  <c:v>0.96000997607795335</c:v>
                </c:pt>
                <c:pt idx="98">
                  <c:v>0.9697788742218052</c:v>
                </c:pt>
                <c:pt idx="99">
                  <c:v>0.97954462337349468</c:v>
                </c:pt>
                <c:pt idx="100">
                  <c:v>0.98930720548221363</c:v>
                </c:pt>
                <c:pt idx="101">
                  <c:v>0.99906660241759526</c:v>
                </c:pt>
                <c:pt idx="102">
                  <c:v>1.0088227959694378</c:v>
                </c:pt>
                <c:pt idx="103">
                  <c:v>1.0185757678474308</c:v>
                </c:pt>
                <c:pt idx="104">
                  <c:v>1.0283254996808793</c:v>
                </c:pt>
                <c:pt idx="105">
                  <c:v>1.0380719730184278</c:v>
                </c:pt>
                <c:pt idx="106">
                  <c:v>1.0478151693277842</c:v>
                </c:pt>
                <c:pt idx="107">
                  <c:v>1.0575550699954428</c:v>
                </c:pt>
                <c:pt idx="108">
                  <c:v>1.0672916563264052</c:v>
                </c:pt>
                <c:pt idx="109">
                  <c:v>1.0770249095439062</c:v>
                </c:pt>
                <c:pt idx="110">
                  <c:v>1.0867548107891316</c:v>
                </c:pt>
                <c:pt idx="111">
                  <c:v>1.096481341120942</c:v>
                </c:pt>
                <c:pt idx="112">
                  <c:v>1.1062044815155914</c:v>
                </c:pt>
                <c:pt idx="113">
                  <c:v>1.1159242128664493</c:v>
                </c:pt>
                <c:pt idx="114">
                  <c:v>1.1256405159837199</c:v>
                </c:pt>
                <c:pt idx="115">
                  <c:v>1.1353533715941611</c:v>
                </c:pt>
                <c:pt idx="116">
                  <c:v>1.1450627603408032</c:v>
                </c:pt>
                <c:pt idx="117">
                  <c:v>1.1547686627826683</c:v>
                </c:pt>
                <c:pt idx="118">
                  <c:v>1.1644710593944878</c:v>
                </c:pt>
                <c:pt idx="119">
                  <c:v>1.1741699305664193</c:v>
                </c:pt>
                <c:pt idx="120">
                  <c:v>1.1838652566037644</c:v>
                </c:pt>
                <c:pt idx="121">
                  <c:v>1.1935570177266861</c:v>
                </c:pt>
                <c:pt idx="122">
                  <c:v>1.2032451940699236</c:v>
                </c:pt>
                <c:pt idx="123">
                  <c:v>1.2129297656825082</c:v>
                </c:pt>
                <c:pt idx="124">
                  <c:v>1.2226107125274799</c:v>
                </c:pt>
                <c:pt idx="125">
                  <c:v>1.2322880144816024</c:v>
                </c:pt>
                <c:pt idx="126">
                  <c:v>1.2419616513350762</c:v>
                </c:pt>
                <c:pt idx="127">
                  <c:v>1.2516316027912535</c:v>
                </c:pt>
                <c:pt idx="128">
                  <c:v>1.2612978484663524</c:v>
                </c:pt>
                <c:pt idx="129">
                  <c:v>1.2709603678891699</c:v>
                </c:pt>
                <c:pt idx="130">
                  <c:v>1.2806191405007945</c:v>
                </c:pt>
                <c:pt idx="131">
                  <c:v>1.2902741456543199</c:v>
                </c:pt>
                <c:pt idx="132">
                  <c:v>1.2999253626145555</c:v>
                </c:pt>
                <c:pt idx="133">
                  <c:v>1.30957277055774</c:v>
                </c:pt>
                <c:pt idx="134">
                  <c:v>1.3192163485712509</c:v>
                </c:pt>
                <c:pt idx="135">
                  <c:v>1.3288560756533183</c:v>
                </c:pt>
                <c:pt idx="136">
                  <c:v>1.3384919307127316</c:v>
                </c:pt>
                <c:pt idx="137">
                  <c:v>1.3481238925685537</c:v>
                </c:pt>
                <c:pt idx="138">
                  <c:v>1.357751939949829</c:v>
                </c:pt>
                <c:pt idx="139">
                  <c:v>1.3673760514952935</c:v>
                </c:pt>
                <c:pt idx="140">
                  <c:v>1.3769962057530836</c:v>
                </c:pt>
                <c:pt idx="141">
                  <c:v>1.3866123811804445</c:v>
                </c:pt>
                <c:pt idx="142">
                  <c:v>1.3962245561434412</c:v>
                </c:pt>
                <c:pt idx="143">
                  <c:v>1.4058327089166647</c:v>
                </c:pt>
                <c:pt idx="144">
                  <c:v>1.4154368176829391</c:v>
                </c:pt>
                <c:pt idx="145">
                  <c:v>1.4250368605330312</c:v>
                </c:pt>
                <c:pt idx="146">
                  <c:v>1.4346328154653569</c:v>
                </c:pt>
                <c:pt idx="147">
                  <c:v>1.444224660385689</c:v>
                </c:pt>
                <c:pt idx="148">
                  <c:v>1.4538123731068613</c:v>
                </c:pt>
                <c:pt idx="149">
                  <c:v>1.4633959313484786</c:v>
                </c:pt>
                <c:pt idx="150">
                  <c:v>1.472975312736619</c:v>
                </c:pt>
                <c:pt idx="151">
                  <c:v>1.4825504948035428</c:v>
                </c:pt>
                <c:pt idx="152">
                  <c:v>1.4921214549873965</c:v>
                </c:pt>
                <c:pt idx="153">
                  <c:v>1.501688170631917</c:v>
                </c:pt>
                <c:pt idx="154">
                  <c:v>1.5112506189861388</c:v>
                </c:pt>
                <c:pt idx="155">
                  <c:v>1.5208087772040972</c:v>
                </c:pt>
                <c:pt idx="156">
                  <c:v>1.5303626223445332</c:v>
                </c:pt>
                <c:pt idx="157">
                  <c:v>1.539912131370597</c:v>
                </c:pt>
                <c:pt idx="158">
                  <c:v>1.5494572811495519</c:v>
                </c:pt>
                <c:pt idx="159">
                  <c:v>1.5589980484524797</c:v>
                </c:pt>
                <c:pt idx="160">
                  <c:v>1.5685344099539811</c:v>
                </c:pt>
                <c:pt idx="161">
                  <c:v>1.5780663422318819</c:v>
                </c:pt>
                <c:pt idx="162">
                  <c:v>1.5875938217669336</c:v>
                </c:pt>
                <c:pt idx="163">
                  <c:v>1.5971168249425181</c:v>
                </c:pt>
                <c:pt idx="164">
                  <c:v>1.6066353280443482</c:v>
                </c:pt>
                <c:pt idx="165">
                  <c:v>1.6161493072601716</c:v>
                </c:pt>
                <c:pt idx="166">
                  <c:v>1.6256587386794716</c:v>
                </c:pt>
                <c:pt idx="167">
                  <c:v>1.6351635982931707</c:v>
                </c:pt>
                <c:pt idx="168">
                  <c:v>1.6446638619933309</c:v>
                </c:pt>
                <c:pt idx="169">
                  <c:v>1.6541595055728564</c:v>
                </c:pt>
                <c:pt idx="170">
                  <c:v>1.6636505047251933</c:v>
                </c:pt>
                <c:pt idx="171">
                  <c:v>1.6731368350440325</c:v>
                </c:pt>
                <c:pt idx="172">
                  <c:v>1.6826184720230115</c:v>
                </c:pt>
                <c:pt idx="173">
                  <c:v>1.6920953910554115</c:v>
                </c:pt>
                <c:pt idx="174">
                  <c:v>1.7015675674338628</c:v>
                </c:pt>
                <c:pt idx="175">
                  <c:v>1.711034976350043</c:v>
                </c:pt>
                <c:pt idx="176">
                  <c:v>1.7204975928943778</c:v>
                </c:pt>
                <c:pt idx="177">
                  <c:v>1.7299553920557407</c:v>
                </c:pt>
                <c:pt idx="178">
                  <c:v>1.739408348721156</c:v>
                </c:pt>
                <c:pt idx="179">
                  <c:v>1.7488564376754954</c:v>
                </c:pt>
                <c:pt idx="180">
                  <c:v>1.758299633601182</c:v>
                </c:pt>
                <c:pt idx="181">
                  <c:v>1.7677379110778852</c:v>
                </c:pt>
                <c:pt idx="182">
                  <c:v>1.7771712445822272</c:v>
                </c:pt>
                <c:pt idx="183">
                  <c:v>1.7865996084874767</c:v>
                </c:pt>
                <c:pt idx="184">
                  <c:v>1.7960229770632525</c:v>
                </c:pt>
                <c:pt idx="185">
                  <c:v>1.8054413244752223</c:v>
                </c:pt>
                <c:pt idx="186">
                  <c:v>1.814854624784801</c:v>
                </c:pt>
                <c:pt idx="187">
                  <c:v>1.8242628519488528</c:v>
                </c:pt>
                <c:pt idx="188">
                  <c:v>1.8336659798193902</c:v>
                </c:pt>
                <c:pt idx="189">
                  <c:v>1.8430639821432706</c:v>
                </c:pt>
                <c:pt idx="190">
                  <c:v>1.8524568325619013</c:v>
                </c:pt>
                <c:pt idx="191">
                  <c:v>1.8618445046109344</c:v>
                </c:pt>
                <c:pt idx="192">
                  <c:v>1.871226971719969</c:v>
                </c:pt>
                <c:pt idx="193">
                  <c:v>1.88060420721225</c:v>
                </c:pt>
                <c:pt idx="194">
                  <c:v>1.889976184304367</c:v>
                </c:pt>
                <c:pt idx="195">
                  <c:v>1.8993428761059559</c:v>
                </c:pt>
                <c:pt idx="196">
                  <c:v>1.9087042556193972</c:v>
                </c:pt>
                <c:pt idx="197">
                  <c:v>1.9180602957395154</c:v>
                </c:pt>
                <c:pt idx="198">
                  <c:v>1.9274109692532808</c:v>
                </c:pt>
                <c:pt idx="199">
                  <c:v>1.9367562488395074</c:v>
                </c:pt>
                <c:pt idx="200">
                  <c:v>1.9460961070685532</c:v>
                </c:pt>
                <c:pt idx="201">
                  <c:v>1.9554305164020216</c:v>
                </c:pt>
                <c:pt idx="202">
                  <c:v>1.964759449192462</c:v>
                </c:pt>
                <c:pt idx="203">
                  <c:v>1.9740828776830655</c:v>
                </c:pt>
                <c:pt idx="204">
                  <c:v>1.9834007740073714</c:v>
                </c:pt>
                <c:pt idx="205">
                  <c:v>1.992713110188963</c:v>
                </c:pt>
                <c:pt idx="206">
                  <c:v>2.002019858141173</c:v>
                </c:pt>
                <c:pt idx="207">
                  <c:v>2.0113209896667787</c:v>
                </c:pt>
                <c:pt idx="208">
                  <c:v>2.0206164764577079</c:v>
                </c:pt>
                <c:pt idx="209">
                  <c:v>2.0299062900947376</c:v>
                </c:pt>
                <c:pt idx="210">
                  <c:v>2.0391904020471951</c:v>
                </c:pt>
                <c:pt idx="211">
                  <c:v>2.0484687836726598</c:v>
                </c:pt>
                <c:pt idx="212">
                  <c:v>2.0577414062166683</c:v>
                </c:pt>
                <c:pt idx="213">
                  <c:v>2.0670082408124095</c:v>
                </c:pt>
                <c:pt idx="214">
                  <c:v>2.0762692584804348</c:v>
                </c:pt>
                <c:pt idx="215">
                  <c:v>2.085524430128352</c:v>
                </c:pt>
                <c:pt idx="216">
                  <c:v>2.0947737265505366</c:v>
                </c:pt>
                <c:pt idx="217">
                  <c:v>2.1040171184278278</c:v>
                </c:pt>
                <c:pt idx="218">
                  <c:v>2.1132545763272357</c:v>
                </c:pt>
                <c:pt idx="219">
                  <c:v>2.1224860707016422</c:v>
                </c:pt>
                <c:pt idx="220">
                  <c:v>2.1317115718895079</c:v>
                </c:pt>
                <c:pt idx="221">
                  <c:v>2.1409310501145731</c:v>
                </c:pt>
                <c:pt idx="222">
                  <c:v>2.1501444754855634</c:v>
                </c:pt>
                <c:pt idx="223">
                  <c:v>2.1593518179958946</c:v>
                </c:pt>
                <c:pt idx="224">
                  <c:v>2.1685530475233783</c:v>
                </c:pt>
                <c:pt idx="225">
                  <c:v>2.1777481338299256</c:v>
                </c:pt>
                <c:pt idx="226">
                  <c:v>2.1869370465612548</c:v>
                </c:pt>
                <c:pt idx="227">
                  <c:v>2.196119755246595</c:v>
                </c:pt>
                <c:pt idx="228">
                  <c:v>2.205296229298396</c:v>
                </c:pt>
                <c:pt idx="229">
                  <c:v>2.2144664380120331</c:v>
                </c:pt>
                <c:pt idx="230">
                  <c:v>2.2236303505655139</c:v>
                </c:pt>
                <c:pt idx="231">
                  <c:v>2.232787936019188</c:v>
                </c:pt>
                <c:pt idx="232">
                  <c:v>2.241939163315454</c:v>
                </c:pt>
                <c:pt idx="233">
                  <c:v>2.2510840012784685</c:v>
                </c:pt>
                <c:pt idx="234">
                  <c:v>2.260222418613854</c:v>
                </c:pt>
                <c:pt idx="235">
                  <c:v>2.2693543839084134</c:v>
                </c:pt>
                <c:pt idx="236">
                  <c:v>2.2784798656298304</c:v>
                </c:pt>
                <c:pt idx="237">
                  <c:v>2.2875988321263923</c:v>
                </c:pt>
                <c:pt idx="238">
                  <c:v>2.2967112516266908</c:v>
                </c:pt>
                <c:pt idx="239">
                  <c:v>2.3058170922393408</c:v>
                </c:pt>
                <c:pt idx="240">
                  <c:v>2.3149163219526874</c:v>
                </c:pt>
                <c:pt idx="241">
                  <c:v>2.3240089086345224</c:v>
                </c:pt>
                <c:pt idx="242">
                  <c:v>2.3330948200317945</c:v>
                </c:pt>
                <c:pt idx="243">
                  <c:v>2.3421740237703288</c:v>
                </c:pt>
                <c:pt idx="244">
                  <c:v>2.3512464873545333</c:v>
                </c:pt>
                <c:pt idx="245">
                  <c:v>2.3603121781671215</c:v>
                </c:pt>
                <c:pt idx="246">
                  <c:v>2.3693710634688236</c:v>
                </c:pt>
                <c:pt idx="247">
                  <c:v>2.3784231103981055</c:v>
                </c:pt>
                <c:pt idx="248">
                  <c:v>2.3874682859708831</c:v>
                </c:pt>
                <c:pt idx="249">
                  <c:v>2.3965065570802442</c:v>
                </c:pt>
                <c:pt idx="250">
                  <c:v>2.4055378904961633</c:v>
                </c:pt>
                <c:pt idx="251">
                  <c:v>2.4145622528652226</c:v>
                </c:pt>
                <c:pt idx="252">
                  <c:v>2.4235796107103327</c:v>
                </c:pt>
                <c:pt idx="253">
                  <c:v>2.4325899304304501</c:v>
                </c:pt>
                <c:pt idx="254">
                  <c:v>2.4415931783003026</c:v>
                </c:pt>
                <c:pt idx="255">
                  <c:v>2.450589320470109</c:v>
                </c:pt>
                <c:pt idx="256">
                  <c:v>2.4595783229653021</c:v>
                </c:pt>
                <c:pt idx="257">
                  <c:v>2.4685601516862548</c:v>
                </c:pt>
                <c:pt idx="258">
                  <c:v>2.477534772408001</c:v>
                </c:pt>
                <c:pt idx="259">
                  <c:v>2.4865021507799647</c:v>
                </c:pt>
                <c:pt idx="260">
                  <c:v>2.4954622523256842</c:v>
                </c:pt>
                <c:pt idx="261">
                  <c:v>2.5044150424425387</c:v>
                </c:pt>
                <c:pt idx="262">
                  <c:v>2.5133604864014805</c:v>
                </c:pt>
                <c:pt idx="263">
                  <c:v>2.5222985493467576</c:v>
                </c:pt>
                <c:pt idx="264">
                  <c:v>2.5312291962956484</c:v>
                </c:pt>
                <c:pt idx="265">
                  <c:v>2.5401523921381921</c:v>
                </c:pt>
                <c:pt idx="266">
                  <c:v>2.5490681016369168</c:v>
                </c:pt>
                <c:pt idx="267">
                  <c:v>2.557976289426577</c:v>
                </c:pt>
                <c:pt idx="268">
                  <c:v>2.5668769200138852</c:v>
                </c:pt>
                <c:pt idx="269">
                  <c:v>2.5757699577772457</c:v>
                </c:pt>
                <c:pt idx="270">
                  <c:v>2.5846553669664911</c:v>
                </c:pt>
                <c:pt idx="271">
                  <c:v>2.5935331117026199</c:v>
                </c:pt>
                <c:pt idx="272">
                  <c:v>2.6024031559775351</c:v>
                </c:pt>
                <c:pt idx="273">
                  <c:v>2.6112654636537789</c:v>
                </c:pt>
                <c:pt idx="274">
                  <c:v>2.6201199984642787</c:v>
                </c:pt>
                <c:pt idx="275">
                  <c:v>2.6289667240120829</c:v>
                </c:pt>
                <c:pt idx="276">
                  <c:v>2.6378056037701056</c:v>
                </c:pt>
                <c:pt idx="277">
                  <c:v>2.646636601080874</c:v>
                </c:pt>
                <c:pt idx="278">
                  <c:v>2.6554596791562624</c:v>
                </c:pt>
                <c:pt idx="279">
                  <c:v>2.6642748010772497</c:v>
                </c:pt>
                <c:pt idx="280">
                  <c:v>2.6730819297936597</c:v>
                </c:pt>
                <c:pt idx="281">
                  <c:v>2.6818810281239114</c:v>
                </c:pt>
                <c:pt idx="282">
                  <c:v>2.6906720587547666</c:v>
                </c:pt>
                <c:pt idx="283">
                  <c:v>2.6994549842410849</c:v>
                </c:pt>
                <c:pt idx="284">
                  <c:v>2.7082297670055691</c:v>
                </c:pt>
                <c:pt idx="285">
                  <c:v>2.7169963693385268</c:v>
                </c:pt>
                <c:pt idx="286">
                  <c:v>2.7257547533976174</c:v>
                </c:pt>
                <c:pt idx="287">
                  <c:v>2.7345048812076134</c:v>
                </c:pt>
                <c:pt idx="288">
                  <c:v>2.7432467146601542</c:v>
                </c:pt>
                <c:pt idx="289">
                  <c:v>2.7519802155135085</c:v>
                </c:pt>
                <c:pt idx="290">
                  <c:v>2.7607053453923314</c:v>
                </c:pt>
                <c:pt idx="291">
                  <c:v>2.7694220657874289</c:v>
                </c:pt>
                <c:pt idx="292">
                  <c:v>2.7781303380555165</c:v>
                </c:pt>
                <c:pt idx="293">
                  <c:v>2.7868301234189885</c:v>
                </c:pt>
                <c:pt idx="294">
                  <c:v>2.7955213829656831</c:v>
                </c:pt>
                <c:pt idx="295">
                  <c:v>2.8042040776486474</c:v>
                </c:pt>
                <c:pt idx="296">
                  <c:v>2.8128781682859083</c:v>
                </c:pt>
                <c:pt idx="297">
                  <c:v>2.8215436155602442</c:v>
                </c:pt>
                <c:pt idx="298">
                  <c:v>2.830200380018955</c:v>
                </c:pt>
                <c:pt idx="299">
                  <c:v>2.8388484220736379</c:v>
                </c:pt>
                <c:pt idx="300">
                  <c:v>2.8474877019999618</c:v>
                </c:pt>
                <c:pt idx="301">
                  <c:v>2.8561181799374453</c:v>
                </c:pt>
                <c:pt idx="302">
                  <c:v>2.8647398158892341</c:v>
                </c:pt>
                <c:pt idx="303">
                  <c:v>2.8733525697218831</c:v>
                </c:pt>
                <c:pt idx="304">
                  <c:v>2.8819564011651386</c:v>
                </c:pt>
                <c:pt idx="305">
                  <c:v>2.8905512698117191</c:v>
                </c:pt>
                <c:pt idx="306">
                  <c:v>2.8991371351171074</c:v>
                </c:pt>
                <c:pt idx="307">
                  <c:v>2.9077139563993297</c:v>
                </c:pt>
                <c:pt idx="308">
                  <c:v>2.9162816928387545</c:v>
                </c:pt>
                <c:pt idx="309">
                  <c:v>2.9248403034778745</c:v>
                </c:pt>
                <c:pt idx="310">
                  <c:v>2.9333897472211072</c:v>
                </c:pt>
                <c:pt idx="311">
                  <c:v>2.941929982834584</c:v>
                </c:pt>
                <c:pt idx="312">
                  <c:v>2.9504609689459529</c:v>
                </c:pt>
                <c:pt idx="313">
                  <c:v>2.9589826640441701</c:v>
                </c:pt>
                <c:pt idx="314">
                  <c:v>2.9674950264793076</c:v>
                </c:pt>
                <c:pt idx="315">
                  <c:v>2.9759980144623506</c:v>
                </c:pt>
                <c:pt idx="316">
                  <c:v>2.9844915860650074</c:v>
                </c:pt>
                <c:pt idx="317">
                  <c:v>2.9929756992195107</c:v>
                </c:pt>
                <c:pt idx="318">
                  <c:v>3.0014503117184295</c:v>
                </c:pt>
                <c:pt idx="319">
                  <c:v>3.0099153812144812</c:v>
                </c:pt>
                <c:pt idx="320">
                  <c:v>3.0183708652203403</c:v>
                </c:pt>
                <c:pt idx="321">
                  <c:v>3.0268167211084589</c:v>
                </c:pt>
                <c:pt idx="322">
                  <c:v>3.0352529061108777</c:v>
                </c:pt>
                <c:pt idx="323">
                  <c:v>3.0436793773190538</c:v>
                </c:pt>
                <c:pt idx="324">
                  <c:v>3.0520960916836719</c:v>
                </c:pt>
                <c:pt idx="325">
                  <c:v>3.0605030060144789</c:v>
                </c:pt>
                <c:pt idx="326">
                  <c:v>3.068900076980102</c:v>
                </c:pt>
                <c:pt idx="327">
                  <c:v>3.0772872611078825</c:v>
                </c:pt>
                <c:pt idx="328">
                  <c:v>3.0856645147837027</c:v>
                </c:pt>
                <c:pt idx="329">
                  <c:v>3.0940317942518223</c:v>
                </c:pt>
                <c:pt idx="330">
                  <c:v>3.1023890556147102</c:v>
                </c:pt>
                <c:pt idx="331">
                  <c:v>3.1107362548328887</c:v>
                </c:pt>
                <c:pt idx="332">
                  <c:v>3.1190733477247647</c:v>
                </c:pt>
                <c:pt idx="333">
                  <c:v>3.1274002899664834</c:v>
                </c:pt>
                <c:pt idx="334">
                  <c:v>3.1357170370917635</c:v>
                </c:pt>
                <c:pt idx="335">
                  <c:v>3.1440235444917528</c:v>
                </c:pt>
                <c:pt idx="336">
                  <c:v>3.1523197674148724</c:v>
                </c:pt>
                <c:pt idx="337">
                  <c:v>3.1606056609666764</c:v>
                </c:pt>
                <c:pt idx="338">
                  <c:v>3.1688811801096999</c:v>
                </c:pt>
                <c:pt idx="339">
                  <c:v>3.1771462796633236</c:v>
                </c:pt>
                <c:pt idx="340">
                  <c:v>3.1854009143036315</c:v>
                </c:pt>
                <c:pt idx="341">
                  <c:v>3.1936450385632753</c:v>
                </c:pt>
                <c:pt idx="342">
                  <c:v>3.2018786068313392</c:v>
                </c:pt>
                <c:pt idx="343">
                  <c:v>3.2101015733532137</c:v>
                </c:pt>
                <c:pt idx="344">
                  <c:v>3.2183138922304573</c:v>
                </c:pt>
                <c:pt idx="345">
                  <c:v>3.2265155174206872</c:v>
                </c:pt>
                <c:pt idx="346">
                  <c:v>3.234706402737439</c:v>
                </c:pt>
                <c:pt idx="347">
                  <c:v>3.2428865018500606</c:v>
                </c:pt>
                <c:pt idx="348">
                  <c:v>3.251055768283587</c:v>
                </c:pt>
                <c:pt idx="349">
                  <c:v>3.2592141554186327</c:v>
                </c:pt>
                <c:pt idx="350">
                  <c:v>3.267361616491276</c:v>
                </c:pt>
                <c:pt idx="351">
                  <c:v>3.2754981045929541</c:v>
                </c:pt>
                <c:pt idx="352">
                  <c:v>3.2836235726703578</c:v>
                </c:pt>
                <c:pt idx="353">
                  <c:v>3.2917379735253274</c:v>
                </c:pt>
                <c:pt idx="354">
                  <c:v>3.2998412598147584</c:v>
                </c:pt>
                <c:pt idx="355">
                  <c:v>3.3079333840505014</c:v>
                </c:pt>
                <c:pt idx="356">
                  <c:v>3.3160142985992733</c:v>
                </c:pt>
                <c:pt idx="357">
                  <c:v>3.3240839556825654</c:v>
                </c:pt>
                <c:pt idx="358">
                  <c:v>3.3321423073765604</c:v>
                </c:pt>
                <c:pt idx="359">
                  <c:v>3.3401893056120464</c:v>
                </c:pt>
                <c:pt idx="360">
                  <c:v>3.3482249021743407</c:v>
                </c:pt>
                <c:pt idx="361">
                  <c:v>3.3562490487032099</c:v>
                </c:pt>
                <c:pt idx="362">
                  <c:v>3.3642616966928021</c:v>
                </c:pt>
                <c:pt idx="363">
                  <c:v>3.3722627974915738</c:v>
                </c:pt>
                <c:pt idx="364">
                  <c:v>3.3802523023022251</c:v>
                </c:pt>
                <c:pt idx="365">
                  <c:v>3.3882301621816371</c:v>
                </c:pt>
                <c:pt idx="366">
                  <c:v>3.3961963280408125</c:v>
                </c:pt>
                <c:pt idx="367">
                  <c:v>3.4041507506448219</c:v>
                </c:pt>
                <c:pt idx="368">
                  <c:v>3.4120933806127516</c:v>
                </c:pt>
                <c:pt idx="369">
                  <c:v>3.4200241684176511</c:v>
                </c:pt>
                <c:pt idx="370">
                  <c:v>3.4279430643864988</c:v>
                </c:pt>
                <c:pt idx="371">
                  <c:v>3.4358500187001453</c:v>
                </c:pt>
                <c:pt idx="372">
                  <c:v>3.443744981393293</c:v>
                </c:pt>
                <c:pt idx="373">
                  <c:v>3.4516279023544492</c:v>
                </c:pt>
                <c:pt idx="374">
                  <c:v>3.4594987313259047</c:v>
                </c:pt>
                <c:pt idx="375">
                  <c:v>3.4673574179037048</c:v>
                </c:pt>
                <c:pt idx="376">
                  <c:v>3.4752039115376272</c:v>
                </c:pt>
                <c:pt idx="377">
                  <c:v>3.4830381615311641</c:v>
                </c:pt>
                <c:pt idx="378">
                  <c:v>3.4908601170415072</c:v>
                </c:pt>
                <c:pt idx="379">
                  <c:v>3.4986697270795393</c:v>
                </c:pt>
                <c:pt idx="380">
                  <c:v>3.5064669405098265</c:v>
                </c:pt>
                <c:pt idx="381">
                  <c:v>3.514251706050616</c:v>
                </c:pt>
                <c:pt idx="382">
                  <c:v>3.5220239722738396</c:v>
                </c:pt>
                <c:pt idx="383">
                  <c:v>3.5297836876051165</c:v>
                </c:pt>
                <c:pt idx="384">
                  <c:v>3.5375308003237658</c:v>
                </c:pt>
                <c:pt idx="385">
                  <c:v>3.545265258562821</c:v>
                </c:pt>
                <c:pt idx="386">
                  <c:v>3.552987010309046</c:v>
                </c:pt>
                <c:pt idx="387">
                  <c:v>3.5606960034029611</c:v>
                </c:pt>
                <c:pt idx="388">
                  <c:v>3.5683921855388672</c:v>
                </c:pt>
                <c:pt idx="389">
                  <c:v>3.5760755042648782</c:v>
                </c:pt>
                <c:pt idx="390">
                  <c:v>3.5837459069829594</c:v>
                </c:pt>
                <c:pt idx="391">
                  <c:v>3.5914033409489634</c:v>
                </c:pt>
                <c:pt idx="392">
                  <c:v>3.599047753272675</c:v>
                </c:pt>
                <c:pt idx="393">
                  <c:v>3.6066790909178663</c:v>
                </c:pt>
                <c:pt idx="394">
                  <c:v>3.6142973007023431</c:v>
                </c:pt>
                <c:pt idx="395">
                  <c:v>3.6219023292980079</c:v>
                </c:pt>
                <c:pt idx="396">
                  <c:v>3.6294941232309177</c:v>
                </c:pt>
                <c:pt idx="397">
                  <c:v>3.6370726288813615</c:v>
                </c:pt>
                <c:pt idx="398">
                  <c:v>3.6446377924839202</c:v>
                </c:pt>
                <c:pt idx="399">
                  <c:v>3.6521895601275522</c:v>
                </c:pt>
                <c:pt idx="400">
                  <c:v>3.6597278777556719</c:v>
                </c:pt>
                <c:pt idx="401">
                  <c:v>3.6672526911662393</c:v>
                </c:pt>
                <c:pt idx="402">
                  <c:v>3.6747639460118449</c:v>
                </c:pt>
                <c:pt idx="403">
                  <c:v>3.6822615877998151</c:v>
                </c:pt>
                <c:pt idx="404">
                  <c:v>3.6897455618923063</c:v>
                </c:pt>
                <c:pt idx="405">
                  <c:v>3.6972158135064137</c:v>
                </c:pt>
                <c:pt idx="406">
                  <c:v>3.7046722877142848</c:v>
                </c:pt>
                <c:pt idx="407">
                  <c:v>3.7121149294432341</c:v>
                </c:pt>
                <c:pt idx="408">
                  <c:v>3.7195436834758624</c:v>
                </c:pt>
                <c:pt idx="409">
                  <c:v>3.7269584944501872</c:v>
                </c:pt>
                <c:pt idx="410">
                  <c:v>3.7343593068597745</c:v>
                </c:pt>
                <c:pt idx="411">
                  <c:v>3.7417460650538747</c:v>
                </c:pt>
                <c:pt idx="412">
                  <c:v>3.7491187132375647</c:v>
                </c:pt>
                <c:pt idx="413">
                  <c:v>3.7564771954718945</c:v>
                </c:pt>
                <c:pt idx="414">
                  <c:v>3.7638214556740488</c:v>
                </c:pt>
                <c:pt idx="415">
                  <c:v>3.7711514376174926</c:v>
                </c:pt>
                <c:pt idx="416">
                  <c:v>3.7784670849321471</c:v>
                </c:pt>
                <c:pt idx="417">
                  <c:v>3.7857683411045513</c:v>
                </c:pt>
                <c:pt idx="418">
                  <c:v>3.7930551494780449</c:v>
                </c:pt>
                <c:pt idx="419">
                  <c:v>3.8003274532529412</c:v>
                </c:pt>
                <c:pt idx="420">
                  <c:v>3.8075851954867179</c:v>
                </c:pt>
                <c:pt idx="421">
                  <c:v>3.8148283190942114</c:v>
                </c:pt>
                <c:pt idx="422">
                  <c:v>3.8220567668478087</c:v>
                </c:pt>
                <c:pt idx="423">
                  <c:v>3.8292704813776597</c:v>
                </c:pt>
                <c:pt idx="424">
                  <c:v>3.8364694051718771</c:v>
                </c:pt>
                <c:pt idx="425">
                  <c:v>3.8436534805767595</c:v>
                </c:pt>
                <c:pt idx="426">
                  <c:v>3.8508226497970099</c:v>
                </c:pt>
                <c:pt idx="427">
                  <c:v>3.857976854895965</c:v>
                </c:pt>
                <c:pt idx="428">
                  <c:v>3.8651160377958238</c:v>
                </c:pt>
                <c:pt idx="429">
                  <c:v>3.8722401402778943</c:v>
                </c:pt>
                <c:pt idx="430">
                  <c:v>3.8793491039828307</c:v>
                </c:pt>
                <c:pt idx="431">
                  <c:v>3.8864428704108973</c:v>
                </c:pt>
                <c:pt idx="432">
                  <c:v>3.893521380922214</c:v>
                </c:pt>
                <c:pt idx="433">
                  <c:v>3.9005845767370264</c:v>
                </c:pt>
                <c:pt idx="434">
                  <c:v>3.9076323989359776</c:v>
                </c:pt>
                <c:pt idx="435">
                  <c:v>3.9146647884603829</c:v>
                </c:pt>
                <c:pt idx="436">
                  <c:v>3.9216816861125157</c:v>
                </c:pt>
                <c:pt idx="437">
                  <c:v>3.9286830325558943</c:v>
                </c:pt>
                <c:pt idx="438">
                  <c:v>3.9356687683155789</c:v>
                </c:pt>
                <c:pt idx="439">
                  <c:v>3.9426388337784792</c:v>
                </c:pt>
                <c:pt idx="440">
                  <c:v>3.9495931691936557</c:v>
                </c:pt>
                <c:pt idx="441">
                  <c:v>3.9565317146726446</c:v>
                </c:pt>
                <c:pt idx="442">
                  <c:v>3.9634544101897742</c:v>
                </c:pt>
                <c:pt idx="443">
                  <c:v>3.9703611955824982</c:v>
                </c:pt>
                <c:pt idx="444">
                  <c:v>3.9772520105517319</c:v>
                </c:pt>
                <c:pt idx="445">
                  <c:v>3.9841267946621914</c:v>
                </c:pt>
                <c:pt idx="446">
                  <c:v>3.990985487342753</c:v>
                </c:pt>
                <c:pt idx="447">
                  <c:v>3.9978280278867993</c:v>
                </c:pt>
                <c:pt idx="448">
                  <c:v>4.004654355452594</c:v>
                </c:pt>
                <c:pt idx="449">
                  <c:v>4.0114644090636435</c:v>
                </c:pt>
                <c:pt idx="450">
                  <c:v>4.0182581276090854</c:v>
                </c:pt>
                <c:pt idx="451">
                  <c:v>4.0250354498440641</c:v>
                </c:pt>
                <c:pt idx="452">
                  <c:v>4.0317963143901299</c:v>
                </c:pt>
                <c:pt idx="453">
                  <c:v>4.0385406597356388</c:v>
                </c:pt>
                <c:pt idx="454">
                  <c:v>4.0452684242361556</c:v>
                </c:pt>
                <c:pt idx="455">
                  <c:v>4.0519795461148762</c:v>
                </c:pt>
                <c:pt idx="456">
                  <c:v>4.0586739634630398</c:v>
                </c:pt>
                <c:pt idx="457">
                  <c:v>4.0653516142403712</c:v>
                </c:pt>
                <c:pt idx="458">
                  <c:v>4.0720124362755037</c:v>
                </c:pt>
                <c:pt idx="459">
                  <c:v>4.0786563672664364</c:v>
                </c:pt>
                <c:pt idx="460">
                  <c:v>4.0852833447809775</c:v>
                </c:pt>
                <c:pt idx="461">
                  <c:v>4.0918933062572123</c:v>
                </c:pt>
                <c:pt idx="462">
                  <c:v>4.0984861890039648</c:v>
                </c:pt>
                <c:pt idx="463">
                  <c:v>4.1050619302012743</c:v>
                </c:pt>
                <c:pt idx="464">
                  <c:v>4.1116204669008836</c:v>
                </c:pt>
                <c:pt idx="465">
                  <c:v>4.1181617360267264</c:v>
                </c:pt>
                <c:pt idx="466">
                  <c:v>4.1246856743754226</c:v>
                </c:pt>
                <c:pt idx="467">
                  <c:v>4.1311922186167971</c:v>
                </c:pt>
                <c:pt idx="468">
                  <c:v>4.137681305294385</c:v>
                </c:pt>
                <c:pt idx="469">
                  <c:v>4.1441528708259598</c:v>
                </c:pt>
                <c:pt idx="470">
                  <c:v>4.1506068515040626</c:v>
                </c:pt>
                <c:pt idx="471">
                  <c:v>4.1570431834965458</c:v>
                </c:pt>
                <c:pt idx="472">
                  <c:v>4.1634618028471166</c:v>
                </c:pt>
                <c:pt idx="473">
                  <c:v>4.1698626454758987</c:v>
                </c:pt>
                <c:pt idx="474">
                  <c:v>4.1762456471799911</c:v>
                </c:pt>
                <c:pt idx="475">
                  <c:v>4.1826107436340498</c:v>
                </c:pt>
                <c:pt idx="476">
                  <c:v>4.1889578703908601</c:v>
                </c:pt>
                <c:pt idx="477">
                  <c:v>4.1952869628819371</c:v>
                </c:pt>
                <c:pt idx="478">
                  <c:v>4.2015979564181158</c:v>
                </c:pt>
                <c:pt idx="479">
                  <c:v>4.2078907861901627</c:v>
                </c:pt>
                <c:pt idx="480">
                  <c:v>4.2141653872693947</c:v>
                </c:pt>
                <c:pt idx="481">
                  <c:v>4.2204216946083006</c:v>
                </c:pt>
                <c:pt idx="482">
                  <c:v>4.2266596430411774</c:v>
                </c:pt>
                <c:pt idx="483">
                  <c:v>4.2328791672847723</c:v>
                </c:pt>
                <c:pt idx="484">
                  <c:v>4.2390802019389335</c:v>
                </c:pt>
                <c:pt idx="485">
                  <c:v>4.2452626814872749</c:v>
                </c:pt>
                <c:pt idx="486">
                  <c:v>4.2514265402978424</c:v>
                </c:pt>
                <c:pt idx="487">
                  <c:v>4.2575717126237942</c:v>
                </c:pt>
                <c:pt idx="488">
                  <c:v>4.2636981326040919</c:v>
                </c:pt>
                <c:pt idx="489">
                  <c:v>4.2698057342641915</c:v>
                </c:pt>
                <c:pt idx="490">
                  <c:v>4.2758944515167601</c:v>
                </c:pt>
                <c:pt idx="491">
                  <c:v>4.2819642181623792</c:v>
                </c:pt>
                <c:pt idx="492">
                  <c:v>4.288014967890283</c:v>
                </c:pt>
                <c:pt idx="493">
                  <c:v>4.2940466342790851</c:v>
                </c:pt>
                <c:pt idx="494">
                  <c:v>4.3000591507975274</c:v>
                </c:pt>
                <c:pt idx="495">
                  <c:v>4.3060524508052316</c:v>
                </c:pt>
                <c:pt idx="496">
                  <c:v>4.3120264675534647</c:v>
                </c:pt>
                <c:pt idx="497">
                  <c:v>4.3179811341859136</c:v>
                </c:pt>
                <c:pt idx="498">
                  <c:v>4.3239163837394639</c:v>
                </c:pt>
                <c:pt idx="499">
                  <c:v>4.3298321491449956</c:v>
                </c:pt>
                <c:pt idx="500">
                  <c:v>4.3357283632281902</c:v>
                </c:pt>
                <c:pt idx="501">
                  <c:v>4.3416049587103354</c:v>
                </c:pt>
                <c:pt idx="502">
                  <c:v>4.3474618682091526</c:v>
                </c:pt>
                <c:pt idx="503">
                  <c:v>4.3532990242396323</c:v>
                </c:pt>
                <c:pt idx="504">
                  <c:v>4.3591163592148732</c:v>
                </c:pt>
                <c:pt idx="505">
                  <c:v>4.3649138054469301</c:v>
                </c:pt>
                <c:pt idx="506">
                  <c:v>4.3706912951476928</c:v>
                </c:pt>
                <c:pt idx="507">
                  <c:v>4.3764487604297431</c:v>
                </c:pt>
                <c:pt idx="508">
                  <c:v>4.3821861333072478</c:v>
                </c:pt>
                <c:pt idx="509">
                  <c:v>4.387903345696853</c:v>
                </c:pt>
                <c:pt idx="510">
                  <c:v>4.3936003294185833</c:v>
                </c:pt>
                <c:pt idx="511">
                  <c:v>4.3992770161967636</c:v>
                </c:pt>
                <c:pt idx="512">
                  <c:v>4.4049333376609408</c:v>
                </c:pt>
                <c:pt idx="513">
                  <c:v>4.4105692253468227</c:v>
                </c:pt>
                <c:pt idx="514">
                  <c:v>4.4161846106972211</c:v>
                </c:pt>
                <c:pt idx="515">
                  <c:v>4.4217794250630167</c:v>
                </c:pt>
                <c:pt idx="516">
                  <c:v>4.4273535997041211</c:v>
                </c:pt>
                <c:pt idx="517">
                  <c:v>4.4329070657904586</c:v>
                </c:pt>
                <c:pt idx="518">
                  <c:v>4.4384397544029577</c:v>
                </c:pt>
                <c:pt idx="519">
                  <c:v>4.4439515965345517</c:v>
                </c:pt>
                <c:pt idx="520">
                  <c:v>4.4494425230911929</c:v>
                </c:pt>
                <c:pt idx="521">
                  <c:v>4.4549124648928711</c:v>
                </c:pt>
                <c:pt idx="522">
                  <c:v>4.4603613526746555</c:v>
                </c:pt>
                <c:pt idx="523">
                  <c:v>4.4657891170877351</c:v>
                </c:pt>
                <c:pt idx="524">
                  <c:v>4.4711956887004778</c:v>
                </c:pt>
                <c:pt idx="525">
                  <c:v>4.4765809979994993</c:v>
                </c:pt>
                <c:pt idx="526">
                  <c:v>4.481944975390741</c:v>
                </c:pt>
                <c:pt idx="527">
                  <c:v>4.4872875512005663</c:v>
                </c:pt>
                <c:pt idx="528">
                  <c:v>4.4926086556768574</c:v>
                </c:pt>
                <c:pt idx="529">
                  <c:v>4.4979082189901343</c:v>
                </c:pt>
                <c:pt idx="530">
                  <c:v>4.5031861712346757</c:v>
                </c:pt>
                <c:pt idx="531">
                  <c:v>4.5084424424296632</c:v>
                </c:pt>
                <c:pt idx="532">
                  <c:v>4.5136769625203268</c:v>
                </c:pt>
                <c:pt idx="533">
                  <c:v>4.5188896613791067</c:v>
                </c:pt>
                <c:pt idx="534">
                  <c:v>4.5240804688068259</c:v>
                </c:pt>
                <c:pt idx="535">
                  <c:v>4.5292493145338764</c:v>
                </c:pt>
                <c:pt idx="536">
                  <c:v>4.5343961282214176</c:v>
                </c:pt>
                <c:pt idx="537">
                  <c:v>4.5395208394625799</c:v>
                </c:pt>
                <c:pt idx="538">
                  <c:v>4.5446233777836911</c:v>
                </c:pt>
                <c:pt idx="539">
                  <c:v>4.5497036726455091</c:v>
                </c:pt>
                <c:pt idx="540">
                  <c:v>4.5547616534444639</c:v>
                </c:pt>
                <c:pt idx="541">
                  <c:v>4.5597972495139167</c:v>
                </c:pt>
                <c:pt idx="542">
                  <c:v>4.5648103901254347</c:v>
                </c:pt>
                <c:pt idx="543">
                  <c:v>4.5698010044900661</c:v>
                </c:pt>
                <c:pt idx="544">
                  <c:v>4.5747690217596384</c:v>
                </c:pt>
                <c:pt idx="545">
                  <c:v>4.579714371028067</c:v>
                </c:pt>
                <c:pt idx="546">
                  <c:v>4.5846369813326717</c:v>
                </c:pt>
                <c:pt idx="547">
                  <c:v>4.5895367816555135</c:v>
                </c:pt>
                <c:pt idx="548">
                  <c:v>4.5944137009247363</c:v>
                </c:pt>
                <c:pt idx="549">
                  <c:v>4.5992676680159237</c:v>
                </c:pt>
                <c:pt idx="550">
                  <c:v>4.6040986117534732</c:v>
                </c:pt>
                <c:pt idx="551">
                  <c:v>4.6089064609119781</c:v>
                </c:pt>
                <c:pt idx="552">
                  <c:v>4.6136911442176229</c:v>
                </c:pt>
                <c:pt idx="553">
                  <c:v>4.6184525903495928</c:v>
                </c:pt>
                <c:pt idx="554">
                  <c:v>4.6231907279414974</c:v>
                </c:pt>
                <c:pt idx="555">
                  <c:v>4.6279054855828043</c:v>
                </c:pt>
                <c:pt idx="556">
                  <c:v>4.6325967918202879</c:v>
                </c:pt>
                <c:pt idx="557">
                  <c:v>4.6372645751594943</c:v>
                </c:pt>
                <c:pt idx="558">
                  <c:v>4.6419087640662076</c:v>
                </c:pt>
                <c:pt idx="559">
                  <c:v>4.6465292869679438</c:v>
                </c:pt>
                <c:pt idx="560">
                  <c:v>4.6511260722554573</c:v>
                </c:pt>
                <c:pt idx="561">
                  <c:v>4.6556990482842435</c:v>
                </c:pt>
                <c:pt idx="562">
                  <c:v>4.6602481433760765</c:v>
                </c:pt>
                <c:pt idx="563">
                  <c:v>4.6647732858205471</c:v>
                </c:pt>
                <c:pt idx="564">
                  <c:v>4.6692744038766181</c:v>
                </c:pt>
                <c:pt idx="565">
                  <c:v>4.673751425774193</c:v>
                </c:pt>
                <c:pt idx="566">
                  <c:v>4.6782042797157004</c:v>
                </c:pt>
                <c:pt idx="567">
                  <c:v>4.6826328938776856</c:v>
                </c:pt>
                <c:pt idx="568">
                  <c:v>4.6870371964124287</c:v>
                </c:pt>
                <c:pt idx="569">
                  <c:v>4.6914171154495588</c:v>
                </c:pt>
                <c:pt idx="570">
                  <c:v>4.6957725790976967</c:v>
                </c:pt>
                <c:pt idx="571">
                  <c:v>4.7001035154461057</c:v>
                </c:pt>
                <c:pt idx="572">
                  <c:v>4.7044098525663571</c:v>
                </c:pt>
                <c:pt idx="573">
                  <c:v>4.7086915185140104</c:v>
                </c:pt>
                <c:pt idx="574">
                  <c:v>4.712948441330302</c:v>
                </c:pt>
                <c:pt idx="575">
                  <c:v>4.717180549043861</c:v>
                </c:pt>
                <c:pt idx="576">
                  <c:v>4.7213877696724218</c:v>
                </c:pt>
                <c:pt idx="577">
                  <c:v>4.7255700312245716</c:v>
                </c:pt>
                <c:pt idx="578">
                  <c:v>4.7297272617014858</c:v>
                </c:pt>
                <c:pt idx="579">
                  <c:v>4.7338593890987068</c:v>
                </c:pt>
                <c:pt idx="580">
                  <c:v>4.7379663414079136</c:v>
                </c:pt>
                <c:pt idx="581">
                  <c:v>4.7420480466187183</c:v>
                </c:pt>
                <c:pt idx="582">
                  <c:v>4.7461044327204736</c:v>
                </c:pt>
                <c:pt idx="583">
                  <c:v>4.7501354277040972</c:v>
                </c:pt>
                <c:pt idx="584">
                  <c:v>4.7541409595639044</c:v>
                </c:pt>
                <c:pt idx="585">
                  <c:v>4.7581209562994626</c:v>
                </c:pt>
                <c:pt idx="586">
                  <c:v>4.7620753459174576</c:v>
                </c:pt>
                <c:pt idx="587">
                  <c:v>4.7660040564335713</c:v>
                </c:pt>
                <c:pt idx="588">
                  <c:v>4.7699070158743799</c:v>
                </c:pt>
                <c:pt idx="589">
                  <c:v>4.7737841522792639</c:v>
                </c:pt>
                <c:pt idx="590">
                  <c:v>4.777635393702333</c:v>
                </c:pt>
                <c:pt idx="591">
                  <c:v>4.7814606682143648</c:v>
                </c:pt>
                <c:pt idx="592">
                  <c:v>4.7852599039047625</c:v>
                </c:pt>
                <c:pt idx="593">
                  <c:v>4.7890330288835194</c:v>
                </c:pt>
                <c:pt idx="594">
                  <c:v>4.7927799712832133</c:v>
                </c:pt>
                <c:pt idx="595">
                  <c:v>4.7965006592609933</c:v>
                </c:pt>
                <c:pt idx="596">
                  <c:v>4.8001950210006061</c:v>
                </c:pt>
                <c:pt idx="597">
                  <c:v>4.8038629847144216</c:v>
                </c:pt>
                <c:pt idx="598">
                  <c:v>4.807504478645475</c:v>
                </c:pt>
                <c:pt idx="599">
                  <c:v>4.8111194310695362</c:v>
                </c:pt>
                <c:pt idx="600">
                  <c:v>4.8147077702971739</c:v>
                </c:pt>
              </c:numCache>
            </c:numRef>
          </c:xVal>
          <c:yVal>
            <c:numRef>
              <c:f>'P1'!$Y$15:$Y$615</c:f>
              <c:numCache>
                <c:formatCode>0%</c:formatCode>
                <c:ptCount val="6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0.99999999999999978</c:v>
                </c:pt>
                <c:pt idx="5">
                  <c:v>0.99999999999999856</c:v>
                </c:pt>
                <c:pt idx="6">
                  <c:v>0.99999999999999467</c:v>
                </c:pt>
                <c:pt idx="7">
                  <c:v>0.99999999999998312</c:v>
                </c:pt>
                <c:pt idx="8">
                  <c:v>0.99999999999995448</c:v>
                </c:pt>
                <c:pt idx="9">
                  <c:v>0.99999999999989098</c:v>
                </c:pt>
                <c:pt idx="10">
                  <c:v>0.99999999999976175</c:v>
                </c:pt>
                <c:pt idx="11">
                  <c:v>0.99999999999951672</c:v>
                </c:pt>
                <c:pt idx="12">
                  <c:v>0.99999999999907807</c:v>
                </c:pt>
                <c:pt idx="13">
                  <c:v>0.99999999999833</c:v>
                </c:pt>
                <c:pt idx="14">
                  <c:v>0.99999999999710509</c:v>
                </c:pt>
                <c:pt idx="15">
                  <c:v>0.99999999999516842</c:v>
                </c:pt>
                <c:pt idx="16">
                  <c:v>0.99999999999219824</c:v>
                </c:pt>
                <c:pt idx="17">
                  <c:v>0.99999999998776246</c:v>
                </c:pt>
                <c:pt idx="18">
                  <c:v>0.99999999998129163</c:v>
                </c:pt>
                <c:pt idx="19">
                  <c:v>0.99999999997204736</c:v>
                </c:pt>
                <c:pt idx="20">
                  <c:v>0.99999999995908517</c:v>
                </c:pt>
                <c:pt idx="21">
                  <c:v>0.99999999994121347</c:v>
                </c:pt>
                <c:pt idx="22">
                  <c:v>0.99999999991694488</c:v>
                </c:pt>
                <c:pt idx="23">
                  <c:v>0.99999999988444321</c:v>
                </c:pt>
                <c:pt idx="24">
                  <c:v>0.99999999984146237</c:v>
                </c:pt>
                <c:pt idx="25">
                  <c:v>0.99999999978527876</c:v>
                </c:pt>
                <c:pt idx="26">
                  <c:v>0.99999999971261644</c:v>
                </c:pt>
                <c:pt idx="27">
                  <c:v>0.99999999961956298</c:v>
                </c:pt>
                <c:pt idx="28">
                  <c:v>0.999999999501478</c:v>
                </c:pt>
                <c:pt idx="29">
                  <c:v>0.99999999935289219</c:v>
                </c:pt>
                <c:pt idx="30">
                  <c:v>0.99999999916739568</c:v>
                </c:pt>
                <c:pt idx="31">
                  <c:v>0.99999999893751812</c:v>
                </c:pt>
                <c:pt idx="32">
                  <c:v>0.9999999986545961</c:v>
                </c:pt>
                <c:pt idx="33">
                  <c:v>0.99999999830863084</c:v>
                </c:pt>
                <c:pt idx="34">
                  <c:v>0.99999999788813276</c:v>
                </c:pt>
                <c:pt idx="35">
                  <c:v>0.99999999737995449</c:v>
                </c:pt>
                <c:pt idx="36">
                  <c:v>0.99999999676911056</c:v>
                </c:pt>
                <c:pt idx="37">
                  <c:v>0.99999999603858336</c:v>
                </c:pt>
                <c:pt idx="38">
                  <c:v>0.9999999951691152</c:v>
                </c:pt>
                <c:pt idx="39">
                  <c:v>0.99999999413898466</c:v>
                </c:pt>
                <c:pt idx="40">
                  <c:v>0.99999999292376918</c:v>
                </c:pt>
                <c:pt idx="41">
                  <c:v>0.99999999149608909</c:v>
                </c:pt>
                <c:pt idx="42">
                  <c:v>0.99999998982533744</c:v>
                </c:pt>
                <c:pt idx="43">
                  <c:v>0.99999998787739064</c:v>
                </c:pt>
                <c:pt idx="44">
                  <c:v>0.99999998561430115</c:v>
                </c:pt>
                <c:pt idx="45">
                  <c:v>0.99999998299397275</c:v>
                </c:pt>
                <c:pt idx="46">
                  <c:v>0.99999997996981449</c:v>
                </c:pt>
                <c:pt idx="47">
                  <c:v>0.99999997649037575</c:v>
                </c:pt>
                <c:pt idx="48">
                  <c:v>0.99999997249896011</c:v>
                </c:pt>
                <c:pt idx="49">
                  <c:v>0.99999996793321733</c:v>
                </c:pt>
                <c:pt idx="50">
                  <c:v>0.99999996272471325</c:v>
                </c:pt>
                <c:pt idx="51">
                  <c:v>0.99999995679847642</c:v>
                </c:pt>
                <c:pt idx="52">
                  <c:v>0.99999995007252129</c:v>
                </c:pt>
                <c:pt idx="53">
                  <c:v>0.99999994245734636</c:v>
                </c:pt>
                <c:pt idx="54">
                  <c:v>0.99999993385540731</c:v>
                </c:pt>
                <c:pt idx="55">
                  <c:v>0.9999999241605636</c:v>
                </c:pt>
                <c:pt idx="56">
                  <c:v>0.99999991325749849</c:v>
                </c:pt>
                <c:pt idx="57">
                  <c:v>0.99999990102111092</c:v>
                </c:pt>
                <c:pt idx="58">
                  <c:v>0.99999988731587941</c:v>
                </c:pt>
                <c:pt idx="59">
                  <c:v>0.9999998719951958</c:v>
                </c:pt>
                <c:pt idx="60">
                  <c:v>0.99999985490066978</c:v>
                </c:pt>
                <c:pt idx="61">
                  <c:v>0.99999983586140073</c:v>
                </c:pt>
                <c:pt idx="62">
                  <c:v>0.99999981469321964</c:v>
                </c:pt>
                <c:pt idx="63">
                  <c:v>0.99999979119789628</c:v>
                </c:pt>
                <c:pt idx="64">
                  <c:v>0.99999976516231426</c:v>
                </c:pt>
                <c:pt idx="65">
                  <c:v>0.99999973635761052</c:v>
                </c:pt>
                <c:pt idx="66">
                  <c:v>0.99999970453827935</c:v>
                </c:pt>
                <c:pt idx="67">
                  <c:v>0.99999966944124075</c:v>
                </c:pt>
                <c:pt idx="68">
                  <c:v>0.99999963078487075</c:v>
                </c:pt>
                <c:pt idx="69">
                  <c:v>0.99999958826799351</c:v>
                </c:pt>
                <c:pt idx="70">
                  <c:v>0.99999954156883475</c:v>
                </c:pt>
                <c:pt idx="71">
                  <c:v>0.99999949034393409</c:v>
                </c:pt>
                <c:pt idx="72">
                  <c:v>0.9999994342270172</c:v>
                </c:pt>
                <c:pt idx="73">
                  <c:v>0.99999937282782547</c:v>
                </c:pt>
                <c:pt idx="74">
                  <c:v>0.99999930573090168</c:v>
                </c:pt>
                <c:pt idx="75">
                  <c:v>0.99999923249433331</c:v>
                </c:pt>
                <c:pt idx="76">
                  <c:v>0.99999915264844874</c:v>
                </c:pt>
                <c:pt idx="77">
                  <c:v>0.99999906569446884</c:v>
                </c:pt>
                <c:pt idx="78">
                  <c:v>0.9999989711031102</c:v>
                </c:pt>
                <c:pt idx="79">
                  <c:v>0.99999886831314089</c:v>
                </c:pt>
                <c:pt idx="80">
                  <c:v>0.99999875672988625</c:v>
                </c:pt>
                <c:pt idx="81">
                  <c:v>0.99999863572368453</c:v>
                </c:pt>
                <c:pt idx="82">
                  <c:v>0.99999850462829076</c:v>
                </c:pt>
                <c:pt idx="83">
                  <c:v>0.9999983627392286</c:v>
                </c:pt>
                <c:pt idx="84">
                  <c:v>0.99999820931208727</c:v>
                </c:pt>
                <c:pt idx="85">
                  <c:v>0.99999804356076505</c:v>
                </c:pt>
                <c:pt idx="86">
                  <c:v>0.99999786465565521</c:v>
                </c:pt>
                <c:pt idx="87">
                  <c:v>0.99999767172177612</c:v>
                </c:pt>
                <c:pt idx="88">
                  <c:v>0.99999746383684185</c:v>
                </c:pt>
                <c:pt idx="89">
                  <c:v>0.99999724002927404</c:v>
                </c:pt>
                <c:pt idx="90">
                  <c:v>0.99999699927615271</c:v>
                </c:pt>
                <c:pt idx="91">
                  <c:v>0.99999674050110454</c:v>
                </c:pt>
                <c:pt idx="92">
                  <c:v>0.99999646257212937</c:v>
                </c:pt>
                <c:pt idx="93">
                  <c:v>0.99999616429936067</c:v>
                </c:pt>
                <c:pt idx="94">
                  <c:v>0.99999584443276146</c:v>
                </c:pt>
                <c:pt idx="95">
                  <c:v>0.99999550165975259</c:v>
                </c:pt>
                <c:pt idx="96">
                  <c:v>0.99999513460277323</c:v>
                </c:pt>
                <c:pt idx="97">
                  <c:v>0.99999474181677173</c:v>
                </c:pt>
                <c:pt idx="98">
                  <c:v>0.99999432178662551</c:v>
                </c:pt>
                <c:pt idx="99">
                  <c:v>0.99999387292448871</c:v>
                </c:pt>
                <c:pt idx="100">
                  <c:v>0.99999339356706696</c:v>
                </c:pt>
                <c:pt idx="101">
                  <c:v>0.99999288197281633</c:v>
                </c:pt>
                <c:pt idx="102">
                  <c:v>0.9999923363190667</c:v>
                </c:pt>
                <c:pt idx="103">
                  <c:v>0.99999175469906776</c:v>
                </c:pt>
                <c:pt idx="104">
                  <c:v>0.99999113511895499</c:v>
                </c:pt>
                <c:pt idx="105">
                  <c:v>0.99999047549463682</c:v>
                </c:pt>
                <c:pt idx="106">
                  <c:v>0.99998977364859787</c:v>
                </c:pt>
                <c:pt idx="107">
                  <c:v>0.9999890273066212</c:v>
                </c:pt>
                <c:pt idx="108">
                  <c:v>0.99998823409442372</c:v>
                </c:pt>
                <c:pt idx="109">
                  <c:v>0.99998739153420724</c:v>
                </c:pt>
                <c:pt idx="110">
                  <c:v>0.99998649704111997</c:v>
                </c:pt>
                <c:pt idx="111">
                  <c:v>0.99998554791963046</c:v>
                </c:pt>
                <c:pt idx="112">
                  <c:v>0.99998454135981008</c:v>
                </c:pt>
                <c:pt idx="113">
                  <c:v>0.99998347443352276</c:v>
                </c:pt>
                <c:pt idx="114">
                  <c:v>0.99998234409052167</c:v>
                </c:pt>
                <c:pt idx="115">
                  <c:v>0.99998114715445052</c:v>
                </c:pt>
                <c:pt idx="116">
                  <c:v>0.99997988031874696</c:v>
                </c:pt>
                <c:pt idx="117">
                  <c:v>0.99997854014244869</c:v>
                </c:pt>
                <c:pt idx="118">
                  <c:v>0.99997712304589803</c:v>
                </c:pt>
                <c:pt idx="119">
                  <c:v>0.99997562530634587</c:v>
                </c:pt>
                <c:pt idx="120">
                  <c:v>0.99997404305345117</c:v>
                </c:pt>
                <c:pt idx="121">
                  <c:v>0.99997237226467584</c:v>
                </c:pt>
                <c:pt idx="122">
                  <c:v>0.99997060876057275</c:v>
                </c:pt>
                <c:pt idx="123">
                  <c:v>0.99996874819996451</c:v>
                </c:pt>
                <c:pt idx="124">
                  <c:v>0.9999667860750131</c:v>
                </c:pt>
                <c:pt idx="125">
                  <c:v>0.99996471770617656</c:v>
                </c:pt>
                <c:pt idx="126">
                  <c:v>0.99996253823705206</c:v>
                </c:pt>
                <c:pt idx="127">
                  <c:v>0.9999602426291041</c:v>
                </c:pt>
                <c:pt idx="128">
                  <c:v>0.99995782565627411</c:v>
                </c:pt>
                <c:pt idx="129">
                  <c:v>0.99995528189947214</c:v>
                </c:pt>
                <c:pt idx="130">
                  <c:v>0.99995260574094702</c:v>
                </c:pt>
                <c:pt idx="131">
                  <c:v>0.99994979135853346</c:v>
                </c:pt>
                <c:pt idx="132">
                  <c:v>0.99994683271977491</c:v>
                </c:pt>
                <c:pt idx="133">
                  <c:v>0.99994372357591987</c:v>
                </c:pt>
                <c:pt idx="134">
                  <c:v>0.99994045745578897</c:v>
                </c:pt>
                <c:pt idx="135">
                  <c:v>0.99993702765951298</c:v>
                </c:pt>
                <c:pt idx="136">
                  <c:v>0.9999334272521373</c:v>
                </c:pt>
                <c:pt idx="137">
                  <c:v>0.99992964905709281</c:v>
                </c:pt>
                <c:pt idx="138">
                  <c:v>0.99992568564953044</c:v>
                </c:pt>
                <c:pt idx="139">
                  <c:v>0.9999215293495175</c:v>
                </c:pt>
                <c:pt idx="140">
                  <c:v>0.99991717221509335</c:v>
                </c:pt>
                <c:pt idx="141">
                  <c:v>0.99991260603518373</c:v>
                </c:pt>
                <c:pt idx="142">
                  <c:v>0.99990782232237019</c:v>
                </c:pt>
                <c:pt idx="143">
                  <c:v>0.99990281230551292</c:v>
                </c:pt>
                <c:pt idx="144">
                  <c:v>0.9998975669222262</c:v>
                </c:pt>
                <c:pt idx="145">
                  <c:v>0.99989207681120207</c:v>
                </c:pt>
                <c:pt idx="146">
                  <c:v>0.99988633230438262</c:v>
                </c:pt>
                <c:pt idx="147">
                  <c:v>0.99988032341897626</c:v>
                </c:pt>
                <c:pt idx="148">
                  <c:v>0.99987403984931877</c:v>
                </c:pt>
                <c:pt idx="149">
                  <c:v>0.9998674709585732</c:v>
                </c:pt>
                <c:pt idx="150">
                  <c:v>0.99986060577027092</c:v>
                </c:pt>
                <c:pt idx="151">
                  <c:v>0.99985343295968687</c:v>
                </c:pt>
                <c:pt idx="152">
                  <c:v>0.99984594084505141</c:v>
                </c:pt>
                <c:pt idx="153">
                  <c:v>0.99983811737859263</c:v>
                </c:pt>
                <c:pt idx="154">
                  <c:v>0.99982995013740927</c:v>
                </c:pt>
                <c:pt idx="155">
                  <c:v>0.99982142631417181</c:v>
                </c:pt>
                <c:pt idx="156">
                  <c:v>0.99981253270764769</c:v>
                </c:pt>
                <c:pt idx="157">
                  <c:v>0.99980325571305073</c:v>
                </c:pt>
                <c:pt idx="158">
                  <c:v>0.99979358131221097</c:v>
                </c:pt>
                <c:pt idx="159">
                  <c:v>0.99978349506356279</c:v>
                </c:pt>
                <c:pt idx="160">
                  <c:v>0.99977298209194942</c:v>
                </c:pt>
                <c:pt idx="161">
                  <c:v>0.99976202707824113</c:v>
                </c:pt>
                <c:pt idx="162">
                  <c:v>0.99975061424876521</c:v>
                </c:pt>
                <c:pt idx="163">
                  <c:v>0.99973872736454417</c:v>
                </c:pt>
                <c:pt idx="164">
                  <c:v>0.9997263497103418</c:v>
                </c:pt>
                <c:pt idx="165">
                  <c:v>0.99971346408351236</c:v>
                </c:pt>
                <c:pt idx="166">
                  <c:v>0.99970005278265284</c:v>
                </c:pt>
                <c:pt idx="167">
                  <c:v>0.99968609759605342</c:v>
                </c:pt>
                <c:pt idx="168">
                  <c:v>0.99967157978994603</c:v>
                </c:pt>
                <c:pt idx="169">
                  <c:v>0.99965648009654728</c:v>
                </c:pt>
                <c:pt idx="170">
                  <c:v>0.99964077870189294</c:v>
                </c:pt>
                <c:pt idx="171">
                  <c:v>0.99962445523346311</c:v>
                </c:pt>
                <c:pt idx="172">
                  <c:v>0.99960748874759375</c:v>
                </c:pt>
                <c:pt idx="173">
                  <c:v>0.99958985771667397</c:v>
                </c:pt>
                <c:pt idx="174">
                  <c:v>0.99957154001612469</c:v>
                </c:pt>
                <c:pt idx="175">
                  <c:v>0.99955251291115776</c:v>
                </c:pt>
                <c:pt idx="176">
                  <c:v>0.99953275304331235</c:v>
                </c:pt>
                <c:pt idx="177">
                  <c:v>0.99951223641676645</c:v>
                </c:pt>
                <c:pt idx="178">
                  <c:v>0.99949093838441994</c:v>
                </c:pt>
                <c:pt idx="179">
                  <c:v>0.99946883363374905</c:v>
                </c:pt>
                <c:pt idx="180">
                  <c:v>0.99944589617242718</c:v>
                </c:pt>
                <c:pt idx="181">
                  <c:v>0.99942209931371084</c:v>
                </c:pt>
                <c:pt idx="182">
                  <c:v>0.99939741566158891</c:v>
                </c:pt>
                <c:pt idx="183">
                  <c:v>0.99937181709569101</c:v>
                </c:pt>
                <c:pt idx="184">
                  <c:v>0.99934527475595392</c:v>
                </c:pt>
                <c:pt idx="185">
                  <c:v>0.99931775902704378</c:v>
                </c:pt>
                <c:pt idx="186">
                  <c:v>0.99928923952252957</c:v>
                </c:pt>
                <c:pt idx="187">
                  <c:v>0.99925968506880858</c:v>
                </c:pt>
                <c:pt idx="188">
                  <c:v>0.9992290636887784</c:v>
                </c:pt>
                <c:pt idx="189">
                  <c:v>0.99919734258525505</c:v>
                </c:pt>
                <c:pt idx="190">
                  <c:v>0.99916448812413472</c:v>
                </c:pt>
                <c:pt idx="191">
                  <c:v>0.99913046581729514</c:v>
                </c:pt>
                <c:pt idx="192">
                  <c:v>0.99909524030523611</c:v>
                </c:pt>
                <c:pt idx="193">
                  <c:v>0.99905877533945631</c:v>
                </c:pt>
                <c:pt idx="194">
                  <c:v>0.99902103376456342</c:v>
                </c:pt>
                <c:pt idx="195">
                  <c:v>0.99898197750011608</c:v>
                </c:pt>
                <c:pt idx="196">
                  <c:v>0.9989415675221951</c:v>
                </c:pt>
                <c:pt idx="197">
                  <c:v>0.99889976384470225</c:v>
                </c:pt>
                <c:pt idx="198">
                  <c:v>0.99885652550038317</c:v>
                </c:pt>
                <c:pt idx="199">
                  <c:v>0.99881181052157408</c:v>
                </c:pt>
                <c:pt idx="200">
                  <c:v>0.99876557592066884</c:v>
                </c:pt>
                <c:pt idx="201">
                  <c:v>0.99871777767030478</c:v>
                </c:pt>
                <c:pt idx="202">
                  <c:v>0.99866837068326542</c:v>
                </c:pt>
                <c:pt idx="203">
                  <c:v>0.99861730879209798</c:v>
                </c:pt>
                <c:pt idx="204">
                  <c:v>0.99856454472844414</c:v>
                </c:pt>
                <c:pt idx="205">
                  <c:v>0.99851003010208128</c:v>
                </c:pt>
                <c:pt idx="206">
                  <c:v>0.99845371537967464</c:v>
                </c:pt>
                <c:pt idx="207">
                  <c:v>0.99839554986323498</c:v>
                </c:pt>
                <c:pt idx="208">
                  <c:v>0.99833548166828467</c:v>
                </c:pt>
                <c:pt idx="209">
                  <c:v>0.99827345770172671</c:v>
                </c:pt>
                <c:pt idx="210">
                  <c:v>0.99820942363941756</c:v>
                </c:pt>
                <c:pt idx="211">
                  <c:v>0.99814332390344229</c:v>
                </c:pt>
                <c:pt idx="212">
                  <c:v>0.99807510163908841</c:v>
                </c:pt>
                <c:pt idx="213">
                  <c:v>0.9980046986915212</c:v>
                </c:pt>
                <c:pt idx="214">
                  <c:v>0.9979320555821557</c:v>
                </c:pt>
                <c:pt idx="215">
                  <c:v>0.99785711148472633</c:v>
                </c:pt>
                <c:pt idx="216">
                  <c:v>0.99777980420105261</c:v>
                </c:pt>
                <c:pt idx="217">
                  <c:v>0.9977000701365013</c:v>
                </c:pt>
                <c:pt idx="218">
                  <c:v>0.99761784427514177</c:v>
                </c:pt>
                <c:pt idx="219">
                  <c:v>0.99753306015459786</c:v>
                </c:pt>
                <c:pt idx="220">
                  <c:v>0.99744564984059136</c:v>
                </c:pt>
                <c:pt idx="221">
                  <c:v>0.99735554390118131</c:v>
                </c:pt>
                <c:pt idx="222">
                  <c:v>0.99726267138069569</c:v>
                </c:pt>
                <c:pt idx="223">
                  <c:v>0.99716695977335723</c:v>
                </c:pt>
                <c:pt idx="224">
                  <c:v>0.99706833499660275</c:v>
                </c:pt>
                <c:pt idx="225">
                  <c:v>0.99696672136409725</c:v>
                </c:pt>
                <c:pt idx="226">
                  <c:v>0.9968620415584426</c:v>
                </c:pt>
                <c:pt idx="227">
                  <c:v>0.99675421660358154</c:v>
                </c:pt>
                <c:pt idx="228">
                  <c:v>0.99664316583689849</c:v>
                </c:pt>
                <c:pt idx="229">
                  <c:v>0.99652880688101753</c:v>
                </c:pt>
                <c:pt idx="230">
                  <c:v>0.99641105561530008</c:v>
                </c:pt>
                <c:pt idx="231">
                  <c:v>0.99628982614704198</c:v>
                </c:pt>
                <c:pt idx="232">
                  <c:v>0.99616503078237373</c:v>
                </c:pt>
                <c:pt idx="233">
                  <c:v>0.99603657999686468</c:v>
                </c:pt>
                <c:pt idx="234">
                  <c:v>0.99590438240583345</c:v>
                </c:pt>
                <c:pt idx="235">
                  <c:v>0.99576834473436748</c:v>
                </c:pt>
                <c:pt idx="236">
                  <c:v>0.99562837178705532</c:v>
                </c:pt>
                <c:pt idx="237">
                  <c:v>0.99548436641743188</c:v>
                </c:pt>
                <c:pt idx="238">
                  <c:v>0.99533622949714395</c:v>
                </c:pt>
                <c:pt idx="239">
                  <c:v>0.99518385988483582</c:v>
                </c:pt>
                <c:pt idx="240">
                  <c:v>0.99502715439476241</c:v>
                </c:pt>
                <c:pt idx="241">
                  <c:v>0.99486600776513034</c:v>
                </c:pt>
                <c:pt idx="242">
                  <c:v>0.99470031262617631</c:v>
                </c:pt>
                <c:pt idx="243">
                  <c:v>0.99452995946798251</c:v>
                </c:pt>
                <c:pt idx="244">
                  <c:v>0.99435483660803892</c:v>
                </c:pt>
                <c:pt idx="245">
                  <c:v>0.99417483015855557</c:v>
                </c:pt>
                <c:pt idx="246">
                  <c:v>0.99398982399353164</c:v>
                </c:pt>
                <c:pt idx="247">
                  <c:v>0.99379969971558757</c:v>
                </c:pt>
                <c:pt idx="248">
                  <c:v>0.99360433662256786</c:v>
                </c:pt>
                <c:pt idx="249">
                  <c:v>0.99340361167392111</c:v>
                </c:pt>
                <c:pt idx="250">
                  <c:v>0.99319739945686569</c:v>
                </c:pt>
                <c:pt idx="251">
                  <c:v>0.99298557215234839</c:v>
                </c:pt>
                <c:pt idx="252">
                  <c:v>0.99276799950080608</c:v>
                </c:pt>
                <c:pt idx="253">
                  <c:v>0.99254454876773857</c:v>
                </c:pt>
                <c:pt idx="254">
                  <c:v>0.99231508470910323</c:v>
                </c:pt>
                <c:pt idx="255">
                  <c:v>0.99207946953654091</c:v>
                </c:pt>
                <c:pt idx="256">
                  <c:v>0.99183756288244451</c:v>
                </c:pt>
                <c:pt idx="257">
                  <c:v>0.99158922176488118</c:v>
                </c:pt>
                <c:pt idx="258">
                  <c:v>0.99133430055238148</c:v>
                </c:pt>
                <c:pt idx="259">
                  <c:v>0.99107265092860586</c:v>
                </c:pt>
                <c:pt idx="260">
                  <c:v>0.99080412185690392</c:v>
                </c:pt>
                <c:pt idx="261">
                  <c:v>0.99052855954477859</c:v>
                </c:pt>
                <c:pt idx="262">
                  <c:v>0.99024580740827184</c:v>
                </c:pt>
                <c:pt idx="263">
                  <c:v>0.9899557060362848</c:v>
                </c:pt>
                <c:pt idx="264">
                  <c:v>0.98965809315484987</c:v>
                </c:pt>
                <c:pt idx="265">
                  <c:v>0.98935280359137168</c:v>
                </c:pt>
                <c:pt idx="266">
                  <c:v>0.98903966923885323</c:v>
                </c:pt>
                <c:pt idx="267">
                  <c:v>0.9887185190201262</c:v>
                </c:pt>
                <c:pt idx="268">
                  <c:v>0.98838917885210498</c:v>
                </c:pt>
                <c:pt idx="269">
                  <c:v>0.988051471610083</c:v>
                </c:pt>
                <c:pt idx="270">
                  <c:v>0.9877052170920938</c:v>
                </c:pt>
                <c:pt idx="271">
                  <c:v>0.98735023198335681</c:v>
                </c:pt>
                <c:pt idx="272">
                  <c:v>0.98698632982083201</c:v>
                </c:pt>
                <c:pt idx="273">
                  <c:v>0.98661332095790577</c:v>
                </c:pt>
                <c:pt idx="274">
                  <c:v>0.98623101252923273</c:v>
                </c:pt>
                <c:pt idx="275">
                  <c:v>0.98583920841575978</c:v>
                </c:pt>
                <c:pt idx="276">
                  <c:v>0.98543770920995744</c:v>
                </c:pt>
                <c:pt idx="277">
                  <c:v>0.98502631218128744</c:v>
                </c:pt>
                <c:pt idx="278">
                  <c:v>0.98460481124193411</c:v>
                </c:pt>
                <c:pt idx="279">
                  <c:v>0.98417299691282967</c:v>
                </c:pt>
                <c:pt idx="280">
                  <c:v>0.98373065629000489</c:v>
                </c:pt>
                <c:pt idx="281">
                  <c:v>0.98327757301129526</c:v>
                </c:pt>
                <c:pt idx="282">
                  <c:v>0.98281352722343918</c:v>
                </c:pt>
                <c:pt idx="283">
                  <c:v>0.98233829554959806</c:v>
                </c:pt>
                <c:pt idx="284">
                  <c:v>0.98185165105733907</c:v>
                </c:pt>
                <c:pt idx="285">
                  <c:v>0.98135336322711297</c:v>
                </c:pt>
                <c:pt idx="286">
                  <c:v>0.98084319792126895</c:v>
                </c:pt>
                <c:pt idx="287">
                  <c:v>0.98032091735364346</c:v>
                </c:pt>
                <c:pt idx="288">
                  <c:v>0.97978628005976554</c:v>
                </c:pt>
                <c:pt idx="289">
                  <c:v>0.9792390408677214</c:v>
                </c:pt>
                <c:pt idx="290">
                  <c:v>0.97867895086972068</c:v>
                </c:pt>
                <c:pt idx="291">
                  <c:v>0.97810575739441064</c:v>
                </c:pt>
                <c:pt idx="292">
                  <c:v>0.97751920397998626</c:v>
                </c:pt>
                <c:pt idx="293">
                  <c:v>0.97691903034814298</c:v>
                </c:pt>
                <c:pt idx="294">
                  <c:v>0.97630497237892255</c:v>
                </c:pt>
                <c:pt idx="295">
                  <c:v>0.97567676208650456</c:v>
                </c:pt>
                <c:pt idx="296">
                  <c:v>0.97503412759599684</c:v>
                </c:pt>
                <c:pt idx="297">
                  <c:v>0.97437679312127812</c:v>
                </c:pt>
                <c:pt idx="298">
                  <c:v>0.9737044789439524</c:v>
                </c:pt>
                <c:pt idx="299">
                  <c:v>0.97301690139347063</c:v>
                </c:pt>
                <c:pt idx="300">
                  <c:v>0.97231377282848286</c:v>
                </c:pt>
                <c:pt idx="301">
                  <c:v>0.97159480161948075</c:v>
                </c:pt>
                <c:pt idx="302">
                  <c:v>0.9708596921327951</c:v>
                </c:pt>
                <c:pt idx="303">
                  <c:v>0.97010814471601503</c:v>
                </c:pt>
                <c:pt idx="304">
                  <c:v>0.96933985568489534</c:v>
                </c:pt>
                <c:pt idx="305">
                  <c:v>0.96855451731182274</c:v>
                </c:pt>
                <c:pt idx="306">
                  <c:v>0.96775181781591202</c:v>
                </c:pt>
                <c:pt idx="307">
                  <c:v>0.96693144135480624</c:v>
                </c:pt>
                <c:pt idx="308">
                  <c:v>0.96609306801825645</c:v>
                </c:pt>
                <c:pt idx="309">
                  <c:v>0.96523637382355898</c:v>
                </c:pt>
                <c:pt idx="310">
                  <c:v>0.96436103071292956</c:v>
                </c:pt>
                <c:pt idx="311">
                  <c:v>0.9634667065528979</c:v>
                </c:pt>
                <c:pt idx="312">
                  <c:v>0.96255306513580408</c:v>
                </c:pt>
                <c:pt idx="313">
                  <c:v>0.96161976618348621</c:v>
                </c:pt>
                <c:pt idx="314">
                  <c:v>0.96066646535324585</c:v>
                </c:pt>
                <c:pt idx="315">
                  <c:v>0.95969281424618191</c:v>
                </c:pt>
                <c:pt idx="316">
                  <c:v>0.95869846041798745</c:v>
                </c:pt>
                <c:pt idx="317">
                  <c:v>0.95768304739230281</c:v>
                </c:pt>
                <c:pt idx="318">
                  <c:v>0.95664621467672306</c:v>
                </c:pt>
                <c:pt idx="319">
                  <c:v>0.95558759778156122</c:v>
                </c:pt>
                <c:pt idx="320">
                  <c:v>0.95450682824146527</c:v>
                </c:pt>
                <c:pt idx="321">
                  <c:v>0.95340353363999719</c:v>
                </c:pt>
                <c:pt idx="322">
                  <c:v>0.95227733763727906</c:v>
                </c:pt>
                <c:pt idx="323">
                  <c:v>0.95112786000081329</c:v>
                </c:pt>
                <c:pt idx="324">
                  <c:v>0.94995471663959163</c:v>
                </c:pt>
                <c:pt idx="325">
                  <c:v>0.94875751964160282</c:v>
                </c:pt>
                <c:pt idx="326">
                  <c:v>0.94753587731485733</c:v>
                </c:pt>
                <c:pt idx="327">
                  <c:v>0.94628939423204461</c:v>
                </c:pt>
                <c:pt idx="328">
                  <c:v>0.94501767127894565</c:v>
                </c:pt>
                <c:pt idx="329">
                  <c:v>0.94372030570672072</c:v>
                </c:pt>
                <c:pt idx="330">
                  <c:v>0.94239689118819814</c:v>
                </c:pt>
                <c:pt idx="331">
                  <c:v>0.94104701787829159</c:v>
                </c:pt>
                <c:pt idx="332">
                  <c:v>0.93967027247867219</c:v>
                </c:pt>
                <c:pt idx="333">
                  <c:v>0.93826623830682943</c:v>
                </c:pt>
                <c:pt idx="334">
                  <c:v>0.93683449536965213</c:v>
                </c:pt>
                <c:pt idx="335">
                  <c:v>0.93537462044166364</c:v>
                </c:pt>
                <c:pt idx="336">
                  <c:v>0.93388618714805205</c:v>
                </c:pt>
                <c:pt idx="337">
                  <c:v>0.93236876605262764</c:v>
                </c:pt>
                <c:pt idx="338">
                  <c:v>0.93082192475085579</c:v>
                </c:pt>
                <c:pt idx="339">
                  <c:v>0.92924522796810172</c:v>
                </c:pt>
                <c:pt idx="340">
                  <c:v>0.92763823766323394</c:v>
                </c:pt>
                <c:pt idx="341">
                  <c:v>0.9260005131377308</c:v>
                </c:pt>
                <c:pt idx="342">
                  <c:v>0.92433161115043794</c:v>
                </c:pt>
                <c:pt idx="343">
                  <c:v>0.9226310860381246</c:v>
                </c:pt>
                <c:pt idx="344">
                  <c:v>0.92089848984198719</c:v>
                </c:pt>
                <c:pt idx="345">
                  <c:v>0.91913337244025328</c:v>
                </c:pt>
                <c:pt idx="346">
                  <c:v>0.9173352816870346</c:v>
                </c:pt>
                <c:pt idx="347">
                  <c:v>0.91550376355758334</c:v>
                </c:pt>
                <c:pt idx="348">
                  <c:v>0.91363836230010431</c:v>
                </c:pt>
                <c:pt idx="349">
                  <c:v>0.91173862059427679</c:v>
                </c:pt>
                <c:pt idx="350">
                  <c:v>0.90980407971663813</c:v>
                </c:pt>
                <c:pt idx="351">
                  <c:v>0.90783427971298591</c:v>
                </c:pt>
                <c:pt idx="352">
                  <c:v>0.90582875957794939</c:v>
                </c:pt>
                <c:pt idx="353">
                  <c:v>0.90378705744188736</c:v>
                </c:pt>
                <c:pt idx="354">
                  <c:v>0.90170871076526116</c:v>
                </c:pt>
                <c:pt idx="355">
                  <c:v>0.89959325654063882</c:v>
                </c:pt>
                <c:pt idx="356">
                  <c:v>0.89744023150247909</c:v>
                </c:pt>
                <c:pt idx="357">
                  <c:v>0.89524917234484724</c:v>
                </c:pt>
                <c:pt idx="358">
                  <c:v>0.89301961594720902</c:v>
                </c:pt>
                <c:pt idx="359">
                  <c:v>0.89075109960845089</c:v>
                </c:pt>
                <c:pt idx="360">
                  <c:v>0.88844316128926992</c:v>
                </c:pt>
                <c:pt idx="361">
                  <c:v>0.88609533986307598</c:v>
                </c:pt>
                <c:pt idx="362">
                  <c:v>0.88370717537554366</c:v>
                </c:pt>
                <c:pt idx="363">
                  <c:v>0.88127820931295253</c:v>
                </c:pt>
                <c:pt idx="364">
                  <c:v>0.87880798487944389</c:v>
                </c:pt>
                <c:pt idx="365">
                  <c:v>0.87629604728332711</c:v>
                </c:pt>
                <c:pt idx="366">
                  <c:v>0.87374194403255412</c:v>
                </c:pt>
                <c:pt idx="367">
                  <c:v>0.87114522523948634</c:v>
                </c:pt>
                <c:pt idx="368">
                  <c:v>0.86850544393506346</c:v>
                </c:pt>
                <c:pt idx="369">
                  <c:v>0.86582215639248516</c:v>
                </c:pt>
                <c:pt idx="370">
                  <c:v>0.8630949224605049</c:v>
                </c:pt>
                <c:pt idx="371">
                  <c:v>0.86032330590643524</c:v>
                </c:pt>
                <c:pt idx="372">
                  <c:v>0.85750687476894649</c:v>
                </c:pt>
                <c:pt idx="373">
                  <c:v>0.85464520172074532</c:v>
                </c:pt>
                <c:pt idx="374">
                  <c:v>0.85173786444119937</c:v>
                </c:pt>
                <c:pt idx="375">
                  <c:v>0.84878444599897662</c:v>
                </c:pt>
                <c:pt idx="376">
                  <c:v>0.84578453524474684</c:v>
                </c:pt>
                <c:pt idx="377">
                  <c:v>0.84273772721399376</c:v>
                </c:pt>
                <c:pt idx="378">
                  <c:v>0.83964362353996758</c:v>
                </c:pt>
                <c:pt idx="379">
                  <c:v>0.83650183287680013</c:v>
                </c:pt>
                <c:pt idx="380">
                  <c:v>0.83331197133279056</c:v>
                </c:pt>
                <c:pt idx="381">
                  <c:v>0.83007366291385976</c:v>
                </c:pt>
                <c:pt idx="382">
                  <c:v>0.82678653997715612</c:v>
                </c:pt>
                <c:pt idx="383">
                  <c:v>0.82345024369477782</c:v>
                </c:pt>
                <c:pt idx="384">
                  <c:v>0.82006442452757233</c:v>
                </c:pt>
                <c:pt idx="385">
                  <c:v>0.8166287427089427</c:v>
                </c:pt>
                <c:pt idx="386">
                  <c:v>0.81314286873858932</c:v>
                </c:pt>
                <c:pt idx="387">
                  <c:v>0.80960648388608614</c:v>
                </c:pt>
                <c:pt idx="388">
                  <c:v>0.80601928070418116</c:v>
                </c:pt>
                <c:pt idx="389">
                  <c:v>0.80238096355168598</c:v>
                </c:pt>
                <c:pt idx="390">
                  <c:v>0.79869124912580147</c:v>
                </c:pt>
                <c:pt idx="391">
                  <c:v>0.79494986700370873</c:v>
                </c:pt>
                <c:pt idx="392">
                  <c:v>0.791156560193228</c:v>
                </c:pt>
                <c:pt idx="393">
                  <c:v>0.78731108569232777</c:v>
                </c:pt>
                <c:pt idx="394">
                  <c:v>0.78341321505724815</c:v>
                </c:pt>
                <c:pt idx="395">
                  <c:v>0.77946273497896779</c:v>
                </c:pt>
                <c:pt idx="396">
                  <c:v>0.77545944786772858</c:v>
                </c:pt>
                <c:pt idx="397">
                  <c:v>0.77140317244530143</c:v>
                </c:pt>
                <c:pt idx="398">
                  <c:v>0.76729374434465081</c:v>
                </c:pt>
                <c:pt idx="399">
                  <c:v>0.76313101671662875</c:v>
                </c:pt>
                <c:pt idx="400">
                  <c:v>0.75891486084329618</c:v>
                </c:pt>
                <c:pt idx="401">
                  <c:v>0.75464516675744719</c:v>
                </c:pt>
                <c:pt idx="402">
                  <c:v>0.75032184386787637</c:v>
                </c:pt>
                <c:pt idx="403">
                  <c:v>0.74594482158989761</c:v>
                </c:pt>
                <c:pt idx="404">
                  <c:v>0.74151404998059534</c:v>
                </c:pt>
                <c:pt idx="405">
                  <c:v>0.73702950037824944</c:v>
                </c:pt>
                <c:pt idx="406">
                  <c:v>0.73249116604534881</c:v>
                </c:pt>
                <c:pt idx="407">
                  <c:v>0.72789906281456651</c:v>
                </c:pt>
                <c:pt idx="408">
                  <c:v>0.72325322973704542</c:v>
                </c:pt>
                <c:pt idx="409">
                  <c:v>0.71855372973228659</c:v>
                </c:pt>
                <c:pt idx="410">
                  <c:v>0.71380065023892425</c:v>
                </c:pt>
                <c:pt idx="411">
                  <c:v>0.70899410386560791</c:v>
                </c:pt>
                <c:pt idx="412">
                  <c:v>0.70413422904119161</c:v>
                </c:pt>
                <c:pt idx="413">
                  <c:v>0.69922119066337962</c:v>
                </c:pt>
                <c:pt idx="414">
                  <c:v>0.69425518074495074</c:v>
                </c:pt>
                <c:pt idx="415">
                  <c:v>0.68923641905663313</c:v>
                </c:pt>
                <c:pt idx="416">
                  <c:v>0.68416515376567144</c:v>
                </c:pt>
                <c:pt idx="417">
                  <c:v>0.67904166206907557</c:v>
                </c:pt>
                <c:pt idx="418">
                  <c:v>0.67386625082051732</c:v>
                </c:pt>
                <c:pt idx="419">
                  <c:v>0.66863925714978301</c:v>
                </c:pt>
                <c:pt idx="420">
                  <c:v>0.66336104907366589</c:v>
                </c:pt>
                <c:pt idx="421">
                  <c:v>0.65803202609712286</c:v>
                </c:pt>
                <c:pt idx="422">
                  <c:v>0.65265261980350409</c:v>
                </c:pt>
                <c:pt idx="423">
                  <c:v>0.64722329443260174</c:v>
                </c:pt>
                <c:pt idx="424">
                  <c:v>0.64174454744523746</c:v>
                </c:pt>
                <c:pt idx="425">
                  <c:v>0.63621691007306391</c:v>
                </c:pt>
                <c:pt idx="426">
                  <c:v>0.63064094785222302</c:v>
                </c:pt>
                <c:pt idx="427">
                  <c:v>0.62501726113945733</c:v>
                </c:pt>
                <c:pt idx="428">
                  <c:v>0.61934648560924233</c:v>
                </c:pt>
                <c:pt idx="429">
                  <c:v>0.61362929273046918</c:v>
                </c:pt>
                <c:pt idx="430">
                  <c:v>0.6078663902211684</c:v>
                </c:pt>
                <c:pt idx="431">
                  <c:v>0.60205852247974345</c:v>
                </c:pt>
                <c:pt idx="432">
                  <c:v>0.59620647099113966</c:v>
                </c:pt>
                <c:pt idx="433">
                  <c:v>0.59031105470635337</c:v>
                </c:pt>
                <c:pt idx="434">
                  <c:v>0.58437313039364835</c:v>
                </c:pt>
                <c:pt idx="435">
                  <c:v>0.5783935929598405</c:v>
                </c:pt>
                <c:pt idx="436">
                  <c:v>0.57237337573996072</c:v>
                </c:pt>
                <c:pt idx="437">
                  <c:v>0.56631345075361794</c:v>
                </c:pt>
                <c:pt idx="438">
                  <c:v>0.56021482892632957</c:v>
                </c:pt>
                <c:pt idx="439">
                  <c:v>0.55407856027411007</c:v>
                </c:pt>
                <c:pt idx="440">
                  <c:v>0.54790573404956877</c:v>
                </c:pt>
                <c:pt idx="441">
                  <c:v>0.54169747884777308</c:v>
                </c:pt>
                <c:pt idx="442">
                  <c:v>0.5354549626701206</c:v>
                </c:pt>
                <c:pt idx="443">
                  <c:v>0.52917939294447525</c:v>
                </c:pt>
                <c:pt idx="444">
                  <c:v>0.52287201649981374</c:v>
                </c:pt>
                <c:pt idx="445">
                  <c:v>0.5165341194936468</c:v>
                </c:pt>
                <c:pt idx="446">
                  <c:v>0.51016702729047569</c:v>
                </c:pt>
                <c:pt idx="447">
                  <c:v>0.50377210428959085</c:v>
                </c:pt>
                <c:pt idx="448">
                  <c:v>0.49735075370050963</c:v>
                </c:pt>
                <c:pt idx="449">
                  <c:v>0.49090441726440148</c:v>
                </c:pt>
                <c:pt idx="450">
                  <c:v>0.48443457491987174</c:v>
                </c:pt>
                <c:pt idx="451">
                  <c:v>0.47794274441151474</c:v>
                </c:pt>
                <c:pt idx="452">
                  <c:v>0.47143048083969985</c:v>
                </c:pt>
                <c:pt idx="453">
                  <c:v>0.46489937615009291</c:v>
                </c:pt>
                <c:pt idx="454">
                  <c:v>0.45835105856148872</c:v>
                </c:pt>
                <c:pt idx="455">
                  <c:v>0.4517871919305807</c:v>
                </c:pt>
                <c:pt idx="456">
                  <c:v>0.44520947505237551</c:v>
                </c:pt>
                <c:pt idx="457">
                  <c:v>0.43861964089503447</c:v>
                </c:pt>
                <c:pt idx="458">
                  <c:v>0.43201945576801593</c:v>
                </c:pt>
                <c:pt idx="459">
                  <c:v>0.42541071842246792</c:v>
                </c:pt>
                <c:pt idx="460">
                  <c:v>0.41879525908295012</c:v>
                </c:pt>
                <c:pt idx="461">
                  <c:v>0.41217493840964514</c:v>
                </c:pt>
                <c:pt idx="462">
                  <c:v>0.4055516463903589</c:v>
                </c:pt>
                <c:pt idx="463">
                  <c:v>0.39892730116170472</c:v>
                </c:pt>
                <c:pt idx="464">
                  <c:v>0.39230384775903493</c:v>
                </c:pt>
                <c:pt idx="465">
                  <c:v>0.3856832567947901</c:v>
                </c:pt>
                <c:pt idx="466">
                  <c:v>0.3790675230651096</c:v>
                </c:pt>
                <c:pt idx="467">
                  <c:v>0.37245866408467077</c:v>
                </c:pt>
                <c:pt idx="468">
                  <c:v>0.36585871854993735</c:v>
                </c:pt>
                <c:pt idx="469">
                  <c:v>0.3592697447311084</c:v>
                </c:pt>
                <c:pt idx="470">
                  <c:v>0.3526938187932942</c:v>
                </c:pt>
                <c:pt idx="471">
                  <c:v>0.34613303304758136</c:v>
                </c:pt>
                <c:pt idx="472">
                  <c:v>0.33958949413288964</c:v>
                </c:pt>
                <c:pt idx="473">
                  <c:v>0.33306532112968568</c:v>
                </c:pt>
                <c:pt idx="474">
                  <c:v>0.32656264360683951</c:v>
                </c:pt>
                <c:pt idx="475">
                  <c:v>0.32008359960313038</c:v>
                </c:pt>
                <c:pt idx="476">
                  <c:v>0.31363033354511383</c:v>
                </c:pt>
                <c:pt idx="477">
                  <c:v>0.30720499410328816</c:v>
                </c:pt>
                <c:pt idx="478">
                  <c:v>0.30080973198873762</c:v>
                </c:pt>
                <c:pt idx="479">
                  <c:v>0.29444669769265042</c:v>
                </c:pt>
                <c:pt idx="480">
                  <c:v>0.28811803917134393</c:v>
                </c:pt>
                <c:pt idx="481">
                  <c:v>0.2818258994796905</c:v>
                </c:pt>
                <c:pt idx="482">
                  <c:v>0.27557241435605206</c:v>
                </c:pt>
                <c:pt idx="483">
                  <c:v>0.26935970976209456</c:v>
                </c:pt>
                <c:pt idx="484">
                  <c:v>0.2631898993810845</c:v>
                </c:pt>
                <c:pt idx="485">
                  <c:v>0.25706508207852274</c:v>
                </c:pt>
                <c:pt idx="486">
                  <c:v>0.25098733932921802</c:v>
                </c:pt>
                <c:pt idx="487">
                  <c:v>0.24495873261512036</c:v>
                </c:pt>
                <c:pt idx="488">
                  <c:v>0.23898130079850033</c:v>
                </c:pt>
                <c:pt idx="489">
                  <c:v>0.23305705747528127</c:v>
                </c:pt>
                <c:pt idx="490">
                  <c:v>0.22718798831354947</c:v>
                </c:pt>
                <c:pt idx="491">
                  <c:v>0.22137604838251457</c:v>
                </c:pt>
                <c:pt idx="492">
                  <c:v>0.21562315947737776</c:v>
                </c:pt>
                <c:pt idx="493">
                  <c:v>0.20993120744579508</c:v>
                </c:pt>
                <c:pt idx="494">
                  <c:v>0.20430203952179882</c:v>
                </c:pt>
                <c:pt idx="495">
                  <c:v>0.19873746167324602</c:v>
                </c:pt>
                <c:pt idx="496">
                  <c:v>0.19323923596900106</c:v>
                </c:pt>
                <c:pt idx="497">
                  <c:v>0.18780907797225532</c:v>
                </c:pt>
                <c:pt idx="498">
                  <c:v>0.18244865416650036</c:v>
                </c:pt>
                <c:pt idx="499">
                  <c:v>0.17715957942079841</c:v>
                </c:pt>
                <c:pt idx="500">
                  <c:v>0.17194341450112127</c:v>
                </c:pt>
                <c:pt idx="501">
                  <c:v>0.16680166363458782</c:v>
                </c:pt>
                <c:pt idx="502">
                  <c:v>0.16173577213351642</c:v>
                </c:pt>
                <c:pt idx="503">
                  <c:v>0.15674712408625124</c:v>
                </c:pt>
                <c:pt idx="504">
                  <c:v>0.15183704012172927</c:v>
                </c:pt>
                <c:pt idx="505">
                  <c:v>0.14700677525477102</c:v>
                </c:pt>
                <c:pt idx="506">
                  <c:v>0.1422575168190352</c:v>
                </c:pt>
                <c:pt idx="507">
                  <c:v>0.1375903824945327</c:v>
                </c:pt>
                <c:pt idx="508">
                  <c:v>0.13300641843650496</c:v>
                </c:pt>
                <c:pt idx="509">
                  <c:v>0.12850659751236426</c:v>
                </c:pt>
                <c:pt idx="510">
                  <c:v>0.12409181765326149</c:v>
                </c:pt>
                <c:pt idx="511">
                  <c:v>0.11976290032666315</c:v>
                </c:pt>
                <c:pt idx="512">
                  <c:v>0.11552058913613428</c:v>
                </c:pt>
                <c:pt idx="513">
                  <c:v>0.11136554855428138</c:v>
                </c:pt>
                <c:pt idx="514">
                  <c:v>0.10729836279455962</c:v>
                </c:pt>
                <c:pt idx="515">
                  <c:v>0.10331953482734824</c:v>
                </c:pt>
                <c:pt idx="516">
                  <c:v>9.9429485545379226E-2</c:v>
                </c:pt>
                <c:pt idx="517">
                  <c:v>9.5628553083246581E-2</c:v>
                </c:pt>
                <c:pt idx="518">
                  <c:v>9.1916992295346334E-2</c:v>
                </c:pt>
                <c:pt idx="519">
                  <c:v>8.829497439617362E-2</c:v>
                </c:pt>
                <c:pt idx="520">
                  <c:v>8.4762586766474302E-2</c:v>
                </c:pt>
                <c:pt idx="521">
                  <c:v>8.1319832928258506E-2</c:v>
                </c:pt>
                <c:pt idx="522">
                  <c:v>7.796663269120585E-2</c:v>
                </c:pt>
                <c:pt idx="523">
                  <c:v>7.4702822472457631E-2</c:v>
                </c:pt>
                <c:pt idx="524">
                  <c:v>7.1528155791246273E-2</c:v>
                </c:pt>
                <c:pt idx="525">
                  <c:v>6.8442303939242333E-2</c:v>
                </c:pt>
                <c:pt idx="526">
                  <c:v>6.5444856826924358E-2</c:v>
                </c:pt>
                <c:pt idx="527">
                  <c:v>6.2535324005644766E-2</c:v>
                </c:pt>
                <c:pt idx="528">
                  <c:v>5.9713135864471245E-2</c:v>
                </c:pt>
                <c:pt idx="529">
                  <c:v>5.6977645000231836E-2</c:v>
                </c:pt>
                <c:pt idx="530">
                  <c:v>5.4328127758553779E-2</c:v>
                </c:pt>
                <c:pt idx="531">
                  <c:v>5.1763785943036655E-2</c:v>
                </c:pt>
                <c:pt idx="532">
                  <c:v>4.9283748689043505E-2</c:v>
                </c:pt>
                <c:pt idx="533">
                  <c:v>4.6887074497944936E-2</c:v>
                </c:pt>
                <c:pt idx="534">
                  <c:v>4.4572753426990186E-2</c:v>
                </c:pt>
                <c:pt idx="535">
                  <c:v>4.2339709429347727E-2</c:v>
                </c:pt>
                <c:pt idx="536">
                  <c:v>4.01868028382113E-2</c:v>
                </c:pt>
                <c:pt idx="537">
                  <c:v>3.8112832988255407E-2</c:v>
                </c:pt>
                <c:pt idx="538">
                  <c:v>3.6116540967120137E-2</c:v>
                </c:pt>
                <c:pt idx="539">
                  <c:v>3.4196612489021838E-2</c:v>
                </c:pt>
                <c:pt idx="540">
                  <c:v>3.2351680882034772E-2</c:v>
                </c:pt>
                <c:pt idx="541">
                  <c:v>3.0580330180061788E-2</c:v>
                </c:pt>
                <c:pt idx="542">
                  <c:v>2.8881098310017284E-2</c:v>
                </c:pt>
                <c:pt idx="543">
                  <c:v>2.7252480364291842E-2</c:v>
                </c:pt>
                <c:pt idx="544">
                  <c:v>2.5692931948150477E-2</c:v>
                </c:pt>
                <c:pt idx="545">
                  <c:v>2.4200872591341183E-2</c:v>
                </c:pt>
                <c:pt idx="546">
                  <c:v>2.2774689212868404E-2</c:v>
                </c:pt>
                <c:pt idx="547">
                  <c:v>2.1412739627604815E-2</c:v>
                </c:pt>
                <c:pt idx="548">
                  <c:v>2.0113356083191203E-2</c:v>
                </c:pt>
                <c:pt idx="549">
                  <c:v>1.8874848815505052E-2</c:v>
                </c:pt>
                <c:pt idx="550">
                  <c:v>1.7695509610859306E-2</c:v>
                </c:pt>
                <c:pt idx="551">
                  <c:v>1.6573615363047245E-2</c:v>
                </c:pt>
                <c:pt idx="552">
                  <c:v>1.5507431613342448E-2</c:v>
                </c:pt>
                <c:pt idx="553">
                  <c:v>1.449521606163573E-2</c:v>
                </c:pt>
                <c:pt idx="554">
                  <c:v>1.3535222037013406E-2</c:v>
                </c:pt>
                <c:pt idx="555">
                  <c:v>1.2625701916272214E-2</c:v>
                </c:pt>
                <c:pt idx="556">
                  <c:v>1.1764910479113211E-2</c:v>
                </c:pt>
                <c:pt idx="557">
                  <c:v>1.0951108189068193E-2</c:v>
                </c:pt>
                <c:pt idx="558">
                  <c:v>1.0182564389583759E-2</c:v>
                </c:pt>
                <c:pt idx="559">
                  <c:v>9.4575604051092554E-3</c:v>
                </c:pt>
                <c:pt idx="560">
                  <c:v>8.7743925375280973E-3</c:v>
                </c:pt>
                <c:pt idx="561">
                  <c:v>8.1313749487980092E-3</c:v>
                </c:pt>
                <c:pt idx="562">
                  <c:v>7.526842421260449E-3</c:v>
                </c:pt>
                <c:pt idx="563">
                  <c:v>6.9591529877073288E-3</c:v>
                </c:pt>
                <c:pt idx="564">
                  <c:v>6.4266904239745903E-3</c:v>
                </c:pt>
                <c:pt idx="565">
                  <c:v>5.9278665975426303E-3</c:v>
                </c:pt>
                <c:pt idx="566">
                  <c:v>5.4611236663772988E-3</c:v>
                </c:pt>
                <c:pt idx="567">
                  <c:v>5.0249361230209066E-3</c:v>
                </c:pt>
                <c:pt idx="568">
                  <c:v>4.6178126797472574E-3</c:v>
                </c:pt>
                <c:pt idx="569">
                  <c:v>4.2382979914155072E-3</c:v>
                </c:pt>
                <c:pt idx="570">
                  <c:v>3.8849742134930976E-3</c:v>
                </c:pt>
                <c:pt idx="571">
                  <c:v>3.5564623935586681E-3</c:v>
                </c:pt>
                <c:pt idx="572">
                  <c:v>3.2514236954399589E-3</c:v>
                </c:pt>
                <c:pt idx="573">
                  <c:v>2.9685604559802625E-3</c:v>
                </c:pt>
                <c:pt idx="574">
                  <c:v>2.7066170752554353E-3</c:v>
                </c:pt>
                <c:pt idx="575">
                  <c:v>2.4643807418748276E-3</c:v>
                </c:pt>
                <c:pt idx="576">
                  <c:v>2.2406819957898616E-3</c:v>
                </c:pt>
                <c:pt idx="577">
                  <c:v>2.0343951317957076E-3</c:v>
                </c:pt>
                <c:pt idx="578">
                  <c:v>1.8444384476428155E-3</c:v>
                </c:pt>
                <c:pt idx="579">
                  <c:v>1.6697743413622845E-3</c:v>
                </c:pt>
                <c:pt idx="580">
                  <c:v>1.5094092630626443E-3</c:v>
                </c:pt>
                <c:pt idx="581">
                  <c:v>1.362393527054806E-3</c:v>
                </c:pt>
                <c:pt idx="582">
                  <c:v>1.2278209907121695E-3</c:v>
                </c:pt>
                <c:pt idx="583">
                  <c:v>1.1048286069718083E-3</c:v>
                </c:pt>
                <c:pt idx="584">
                  <c:v>9.9259585782107695E-4</c:v>
                </c:pt>
                <c:pt idx="585">
                  <c:v>8.9034407649413172E-4</c:v>
                </c:pt>
                <c:pt idx="586">
                  <c:v>7.9733566642103959E-4</c:v>
                </c:pt>
                <c:pt idx="587">
                  <c:v>7.1287322523094776E-4</c:v>
                </c:pt>
                <c:pt idx="588">
                  <c:v>6.3629858230018765E-4</c:v>
                </c:pt>
                <c:pt idx="589">
                  <c:v>5.6699175847008121E-4</c:v>
                </c:pt>
                <c:pt idx="590">
                  <c:v>5.0436985662383194E-4</c:v>
                </c:pt>
                <c:pt idx="591">
                  <c:v>4.4788589181810057E-4</c:v>
                </c:pt>
                <c:pt idx="592">
                  <c:v>3.9702756961246255E-4</c:v>
                </c:pt>
                <c:pt idx="593">
                  <c:v>3.5131602112647986E-4</c:v>
                </c:pt>
                <c:pt idx="594">
                  <c:v>3.1030450318680902E-4</c:v>
                </c:pt>
                <c:pt idx="595">
                  <c:v>2.7357707171216106E-4</c:v>
                </c:pt>
                <c:pt idx="596">
                  <c:v>2.4074723621070326E-4</c:v>
                </c:pt>
                <c:pt idx="597">
                  <c:v>2.1145660296140179E-4</c:v>
                </c:pt>
                <c:pt idx="598">
                  <c:v>1.8537351409242397E-4</c:v>
                </c:pt>
                <c:pt idx="599">
                  <c:v>1.6219168938957917E-4</c:v>
                </c:pt>
                <c:pt idx="600">
                  <c:v>1.4162887724600282E-4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C9-4CA2-8B37-31476060F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8901967"/>
        <c:axId val="1968896207"/>
      </c:scatterChart>
      <c:valAx>
        <c:axId val="196890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968896207"/>
        <c:crosses val="autoZero"/>
        <c:crossBetween val="midCat"/>
      </c:valAx>
      <c:valAx>
        <c:axId val="1968896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9689019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'P2'!$W$4</c:f>
              <c:strCache>
                <c:ptCount val="1"/>
                <c:pt idx="0">
                  <c:v>Temperatura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'P2'!$V$5:$V$725</c:f>
              <c:numCache>
                <c:formatCode>General</c:formatCode>
                <c:ptCount val="7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</c:numCache>
            </c:numRef>
          </c:cat>
          <c:val>
            <c:numRef>
              <c:f>'P2'!$W$5:$W$725</c:f>
              <c:numCache>
                <c:formatCode>General</c:formatCode>
                <c:ptCount val="721"/>
                <c:pt idx="0">
                  <c:v>318</c:v>
                </c:pt>
                <c:pt idx="1">
                  <c:v>318</c:v>
                </c:pt>
                <c:pt idx="2">
                  <c:v>318</c:v>
                </c:pt>
                <c:pt idx="3">
                  <c:v>318</c:v>
                </c:pt>
                <c:pt idx="4">
                  <c:v>318</c:v>
                </c:pt>
                <c:pt idx="5">
                  <c:v>318</c:v>
                </c:pt>
                <c:pt idx="6">
                  <c:v>318</c:v>
                </c:pt>
                <c:pt idx="7">
                  <c:v>318</c:v>
                </c:pt>
                <c:pt idx="8">
                  <c:v>318</c:v>
                </c:pt>
                <c:pt idx="9">
                  <c:v>318</c:v>
                </c:pt>
                <c:pt idx="10">
                  <c:v>318</c:v>
                </c:pt>
                <c:pt idx="11">
                  <c:v>318</c:v>
                </c:pt>
                <c:pt idx="12">
                  <c:v>318</c:v>
                </c:pt>
                <c:pt idx="13">
                  <c:v>318</c:v>
                </c:pt>
                <c:pt idx="14">
                  <c:v>318</c:v>
                </c:pt>
                <c:pt idx="15">
                  <c:v>318</c:v>
                </c:pt>
                <c:pt idx="16">
                  <c:v>318</c:v>
                </c:pt>
                <c:pt idx="17">
                  <c:v>318</c:v>
                </c:pt>
                <c:pt idx="18">
                  <c:v>318</c:v>
                </c:pt>
                <c:pt idx="19">
                  <c:v>318</c:v>
                </c:pt>
                <c:pt idx="20">
                  <c:v>318</c:v>
                </c:pt>
                <c:pt idx="21">
                  <c:v>318</c:v>
                </c:pt>
                <c:pt idx="22">
                  <c:v>318</c:v>
                </c:pt>
                <c:pt idx="23">
                  <c:v>318</c:v>
                </c:pt>
                <c:pt idx="24">
                  <c:v>318</c:v>
                </c:pt>
                <c:pt idx="25">
                  <c:v>318</c:v>
                </c:pt>
                <c:pt idx="26">
                  <c:v>318</c:v>
                </c:pt>
                <c:pt idx="27">
                  <c:v>318</c:v>
                </c:pt>
                <c:pt idx="28">
                  <c:v>318</c:v>
                </c:pt>
                <c:pt idx="29">
                  <c:v>318</c:v>
                </c:pt>
                <c:pt idx="30">
                  <c:v>318</c:v>
                </c:pt>
                <c:pt idx="31">
                  <c:v>318</c:v>
                </c:pt>
                <c:pt idx="32">
                  <c:v>318</c:v>
                </c:pt>
                <c:pt idx="33">
                  <c:v>318</c:v>
                </c:pt>
                <c:pt idx="34">
                  <c:v>318</c:v>
                </c:pt>
                <c:pt idx="35">
                  <c:v>318</c:v>
                </c:pt>
                <c:pt idx="36">
                  <c:v>318</c:v>
                </c:pt>
                <c:pt idx="37">
                  <c:v>318</c:v>
                </c:pt>
                <c:pt idx="38">
                  <c:v>318</c:v>
                </c:pt>
                <c:pt idx="39">
                  <c:v>318</c:v>
                </c:pt>
                <c:pt idx="40">
                  <c:v>318</c:v>
                </c:pt>
                <c:pt idx="41">
                  <c:v>318</c:v>
                </c:pt>
                <c:pt idx="42">
                  <c:v>318</c:v>
                </c:pt>
                <c:pt idx="43">
                  <c:v>318</c:v>
                </c:pt>
                <c:pt idx="44">
                  <c:v>318</c:v>
                </c:pt>
                <c:pt idx="45">
                  <c:v>318</c:v>
                </c:pt>
                <c:pt idx="46">
                  <c:v>318</c:v>
                </c:pt>
                <c:pt idx="47">
                  <c:v>318</c:v>
                </c:pt>
                <c:pt idx="48">
                  <c:v>318</c:v>
                </c:pt>
                <c:pt idx="49">
                  <c:v>318</c:v>
                </c:pt>
                <c:pt idx="50">
                  <c:v>318</c:v>
                </c:pt>
                <c:pt idx="51">
                  <c:v>318</c:v>
                </c:pt>
                <c:pt idx="52">
                  <c:v>318</c:v>
                </c:pt>
                <c:pt idx="53">
                  <c:v>318</c:v>
                </c:pt>
                <c:pt idx="54">
                  <c:v>318</c:v>
                </c:pt>
                <c:pt idx="55">
                  <c:v>318</c:v>
                </c:pt>
                <c:pt idx="56">
                  <c:v>318</c:v>
                </c:pt>
                <c:pt idx="57">
                  <c:v>318</c:v>
                </c:pt>
                <c:pt idx="58">
                  <c:v>318</c:v>
                </c:pt>
                <c:pt idx="59">
                  <c:v>318</c:v>
                </c:pt>
                <c:pt idx="60">
                  <c:v>318</c:v>
                </c:pt>
                <c:pt idx="61">
                  <c:v>318</c:v>
                </c:pt>
                <c:pt idx="62">
                  <c:v>318</c:v>
                </c:pt>
                <c:pt idx="63">
                  <c:v>318</c:v>
                </c:pt>
                <c:pt idx="64">
                  <c:v>318</c:v>
                </c:pt>
                <c:pt idx="65">
                  <c:v>318</c:v>
                </c:pt>
                <c:pt idx="66">
                  <c:v>318</c:v>
                </c:pt>
                <c:pt idx="67">
                  <c:v>318</c:v>
                </c:pt>
                <c:pt idx="68">
                  <c:v>318</c:v>
                </c:pt>
                <c:pt idx="69">
                  <c:v>318</c:v>
                </c:pt>
                <c:pt idx="70">
                  <c:v>318</c:v>
                </c:pt>
                <c:pt idx="71">
                  <c:v>318</c:v>
                </c:pt>
                <c:pt idx="72">
                  <c:v>318</c:v>
                </c:pt>
                <c:pt idx="73">
                  <c:v>318</c:v>
                </c:pt>
                <c:pt idx="74">
                  <c:v>318</c:v>
                </c:pt>
                <c:pt idx="75">
                  <c:v>318</c:v>
                </c:pt>
                <c:pt idx="76">
                  <c:v>318</c:v>
                </c:pt>
                <c:pt idx="77">
                  <c:v>318</c:v>
                </c:pt>
                <c:pt idx="78">
                  <c:v>318</c:v>
                </c:pt>
                <c:pt idx="79">
                  <c:v>318</c:v>
                </c:pt>
                <c:pt idx="80">
                  <c:v>318</c:v>
                </c:pt>
                <c:pt idx="81">
                  <c:v>318</c:v>
                </c:pt>
                <c:pt idx="82">
                  <c:v>318</c:v>
                </c:pt>
                <c:pt idx="83">
                  <c:v>318</c:v>
                </c:pt>
                <c:pt idx="84">
                  <c:v>318</c:v>
                </c:pt>
                <c:pt idx="85">
                  <c:v>318</c:v>
                </c:pt>
                <c:pt idx="86">
                  <c:v>318</c:v>
                </c:pt>
                <c:pt idx="87">
                  <c:v>318</c:v>
                </c:pt>
                <c:pt idx="88">
                  <c:v>318</c:v>
                </c:pt>
                <c:pt idx="89">
                  <c:v>318</c:v>
                </c:pt>
                <c:pt idx="90">
                  <c:v>318</c:v>
                </c:pt>
                <c:pt idx="91">
                  <c:v>318</c:v>
                </c:pt>
                <c:pt idx="92">
                  <c:v>318</c:v>
                </c:pt>
                <c:pt idx="93">
                  <c:v>318</c:v>
                </c:pt>
                <c:pt idx="94">
                  <c:v>318</c:v>
                </c:pt>
                <c:pt idx="95">
                  <c:v>318</c:v>
                </c:pt>
                <c:pt idx="96">
                  <c:v>318</c:v>
                </c:pt>
                <c:pt idx="97">
                  <c:v>318</c:v>
                </c:pt>
                <c:pt idx="98">
                  <c:v>318</c:v>
                </c:pt>
                <c:pt idx="99">
                  <c:v>318</c:v>
                </c:pt>
                <c:pt idx="100">
                  <c:v>318</c:v>
                </c:pt>
                <c:pt idx="101">
                  <c:v>318</c:v>
                </c:pt>
                <c:pt idx="102">
                  <c:v>318</c:v>
                </c:pt>
                <c:pt idx="103">
                  <c:v>318</c:v>
                </c:pt>
                <c:pt idx="104">
                  <c:v>318</c:v>
                </c:pt>
                <c:pt idx="105">
                  <c:v>318</c:v>
                </c:pt>
                <c:pt idx="106">
                  <c:v>318</c:v>
                </c:pt>
                <c:pt idx="107">
                  <c:v>318</c:v>
                </c:pt>
                <c:pt idx="108">
                  <c:v>318</c:v>
                </c:pt>
                <c:pt idx="109">
                  <c:v>318</c:v>
                </c:pt>
                <c:pt idx="110">
                  <c:v>318</c:v>
                </c:pt>
                <c:pt idx="111">
                  <c:v>318</c:v>
                </c:pt>
                <c:pt idx="112">
                  <c:v>318</c:v>
                </c:pt>
                <c:pt idx="113">
                  <c:v>318</c:v>
                </c:pt>
                <c:pt idx="114">
                  <c:v>318</c:v>
                </c:pt>
                <c:pt idx="115">
                  <c:v>318</c:v>
                </c:pt>
                <c:pt idx="116">
                  <c:v>318</c:v>
                </c:pt>
                <c:pt idx="117">
                  <c:v>318</c:v>
                </c:pt>
                <c:pt idx="118">
                  <c:v>318</c:v>
                </c:pt>
                <c:pt idx="119">
                  <c:v>318</c:v>
                </c:pt>
                <c:pt idx="120">
                  <c:v>318</c:v>
                </c:pt>
                <c:pt idx="121">
                  <c:v>318</c:v>
                </c:pt>
                <c:pt idx="122">
                  <c:v>318</c:v>
                </c:pt>
                <c:pt idx="123">
                  <c:v>318</c:v>
                </c:pt>
                <c:pt idx="124">
                  <c:v>318</c:v>
                </c:pt>
                <c:pt idx="125">
                  <c:v>318</c:v>
                </c:pt>
                <c:pt idx="126">
                  <c:v>318</c:v>
                </c:pt>
                <c:pt idx="127">
                  <c:v>318</c:v>
                </c:pt>
                <c:pt idx="128">
                  <c:v>318</c:v>
                </c:pt>
                <c:pt idx="129">
                  <c:v>318</c:v>
                </c:pt>
                <c:pt idx="130">
                  <c:v>318</c:v>
                </c:pt>
                <c:pt idx="131">
                  <c:v>318</c:v>
                </c:pt>
                <c:pt idx="132">
                  <c:v>318</c:v>
                </c:pt>
                <c:pt idx="133">
                  <c:v>318</c:v>
                </c:pt>
                <c:pt idx="134">
                  <c:v>318</c:v>
                </c:pt>
                <c:pt idx="135">
                  <c:v>318</c:v>
                </c:pt>
                <c:pt idx="136">
                  <c:v>318</c:v>
                </c:pt>
                <c:pt idx="137">
                  <c:v>318</c:v>
                </c:pt>
                <c:pt idx="138">
                  <c:v>318</c:v>
                </c:pt>
                <c:pt idx="139">
                  <c:v>318</c:v>
                </c:pt>
                <c:pt idx="140">
                  <c:v>318</c:v>
                </c:pt>
                <c:pt idx="141">
                  <c:v>318</c:v>
                </c:pt>
                <c:pt idx="142">
                  <c:v>318</c:v>
                </c:pt>
                <c:pt idx="143">
                  <c:v>318</c:v>
                </c:pt>
                <c:pt idx="144">
                  <c:v>318</c:v>
                </c:pt>
                <c:pt idx="145">
                  <c:v>318</c:v>
                </c:pt>
                <c:pt idx="146">
                  <c:v>318</c:v>
                </c:pt>
                <c:pt idx="147">
                  <c:v>318</c:v>
                </c:pt>
                <c:pt idx="148">
                  <c:v>318</c:v>
                </c:pt>
                <c:pt idx="149">
                  <c:v>318</c:v>
                </c:pt>
                <c:pt idx="150">
                  <c:v>318</c:v>
                </c:pt>
                <c:pt idx="151">
                  <c:v>318</c:v>
                </c:pt>
                <c:pt idx="152">
                  <c:v>318</c:v>
                </c:pt>
                <c:pt idx="153">
                  <c:v>318</c:v>
                </c:pt>
                <c:pt idx="154">
                  <c:v>318</c:v>
                </c:pt>
                <c:pt idx="155">
                  <c:v>318</c:v>
                </c:pt>
                <c:pt idx="156">
                  <c:v>318</c:v>
                </c:pt>
                <c:pt idx="157">
                  <c:v>318</c:v>
                </c:pt>
                <c:pt idx="158">
                  <c:v>318</c:v>
                </c:pt>
                <c:pt idx="159">
                  <c:v>318</c:v>
                </c:pt>
                <c:pt idx="160">
                  <c:v>318</c:v>
                </c:pt>
                <c:pt idx="161">
                  <c:v>318</c:v>
                </c:pt>
                <c:pt idx="162">
                  <c:v>318</c:v>
                </c:pt>
                <c:pt idx="163">
                  <c:v>318</c:v>
                </c:pt>
                <c:pt idx="164">
                  <c:v>318</c:v>
                </c:pt>
                <c:pt idx="165">
                  <c:v>318</c:v>
                </c:pt>
                <c:pt idx="166">
                  <c:v>318</c:v>
                </c:pt>
                <c:pt idx="167">
                  <c:v>318</c:v>
                </c:pt>
                <c:pt idx="168">
                  <c:v>318</c:v>
                </c:pt>
                <c:pt idx="169">
                  <c:v>318</c:v>
                </c:pt>
                <c:pt idx="170">
                  <c:v>318</c:v>
                </c:pt>
                <c:pt idx="171">
                  <c:v>318</c:v>
                </c:pt>
                <c:pt idx="172">
                  <c:v>318</c:v>
                </c:pt>
                <c:pt idx="173">
                  <c:v>318</c:v>
                </c:pt>
                <c:pt idx="174">
                  <c:v>318</c:v>
                </c:pt>
                <c:pt idx="175">
                  <c:v>318</c:v>
                </c:pt>
                <c:pt idx="176">
                  <c:v>318</c:v>
                </c:pt>
                <c:pt idx="177">
                  <c:v>318</c:v>
                </c:pt>
                <c:pt idx="178">
                  <c:v>318</c:v>
                </c:pt>
                <c:pt idx="179">
                  <c:v>318</c:v>
                </c:pt>
                <c:pt idx="180">
                  <c:v>318</c:v>
                </c:pt>
                <c:pt idx="181">
                  <c:v>318</c:v>
                </c:pt>
                <c:pt idx="182">
                  <c:v>318</c:v>
                </c:pt>
                <c:pt idx="183">
                  <c:v>318</c:v>
                </c:pt>
                <c:pt idx="184">
                  <c:v>318</c:v>
                </c:pt>
                <c:pt idx="185">
                  <c:v>318</c:v>
                </c:pt>
                <c:pt idx="186">
                  <c:v>318</c:v>
                </c:pt>
                <c:pt idx="187">
                  <c:v>318</c:v>
                </c:pt>
                <c:pt idx="188">
                  <c:v>318</c:v>
                </c:pt>
                <c:pt idx="189">
                  <c:v>318</c:v>
                </c:pt>
                <c:pt idx="190">
                  <c:v>318</c:v>
                </c:pt>
                <c:pt idx="191">
                  <c:v>318</c:v>
                </c:pt>
                <c:pt idx="192">
                  <c:v>318</c:v>
                </c:pt>
                <c:pt idx="193">
                  <c:v>318</c:v>
                </c:pt>
                <c:pt idx="194">
                  <c:v>318</c:v>
                </c:pt>
                <c:pt idx="195">
                  <c:v>318</c:v>
                </c:pt>
                <c:pt idx="196">
                  <c:v>318</c:v>
                </c:pt>
                <c:pt idx="197">
                  <c:v>318</c:v>
                </c:pt>
                <c:pt idx="198">
                  <c:v>318</c:v>
                </c:pt>
                <c:pt idx="199">
                  <c:v>318</c:v>
                </c:pt>
                <c:pt idx="200">
                  <c:v>318</c:v>
                </c:pt>
                <c:pt idx="201">
                  <c:v>318</c:v>
                </c:pt>
                <c:pt idx="202">
                  <c:v>318</c:v>
                </c:pt>
                <c:pt idx="203">
                  <c:v>318</c:v>
                </c:pt>
                <c:pt idx="204">
                  <c:v>318</c:v>
                </c:pt>
                <c:pt idx="205">
                  <c:v>318</c:v>
                </c:pt>
                <c:pt idx="206">
                  <c:v>318</c:v>
                </c:pt>
                <c:pt idx="207">
                  <c:v>318</c:v>
                </c:pt>
                <c:pt idx="208">
                  <c:v>318</c:v>
                </c:pt>
                <c:pt idx="209">
                  <c:v>318</c:v>
                </c:pt>
                <c:pt idx="210">
                  <c:v>318</c:v>
                </c:pt>
                <c:pt idx="211">
                  <c:v>318</c:v>
                </c:pt>
                <c:pt idx="212">
                  <c:v>318</c:v>
                </c:pt>
                <c:pt idx="213">
                  <c:v>318</c:v>
                </c:pt>
                <c:pt idx="214">
                  <c:v>318</c:v>
                </c:pt>
                <c:pt idx="215">
                  <c:v>318</c:v>
                </c:pt>
                <c:pt idx="216">
                  <c:v>318</c:v>
                </c:pt>
                <c:pt idx="217">
                  <c:v>318</c:v>
                </c:pt>
                <c:pt idx="218">
                  <c:v>318</c:v>
                </c:pt>
                <c:pt idx="219">
                  <c:v>318</c:v>
                </c:pt>
                <c:pt idx="220">
                  <c:v>318</c:v>
                </c:pt>
                <c:pt idx="221">
                  <c:v>318</c:v>
                </c:pt>
                <c:pt idx="222">
                  <c:v>318</c:v>
                </c:pt>
                <c:pt idx="223">
                  <c:v>318</c:v>
                </c:pt>
                <c:pt idx="224">
                  <c:v>318</c:v>
                </c:pt>
                <c:pt idx="225">
                  <c:v>318</c:v>
                </c:pt>
                <c:pt idx="226">
                  <c:v>318</c:v>
                </c:pt>
                <c:pt idx="227">
                  <c:v>318</c:v>
                </c:pt>
                <c:pt idx="228">
                  <c:v>318</c:v>
                </c:pt>
                <c:pt idx="229">
                  <c:v>318</c:v>
                </c:pt>
                <c:pt idx="230">
                  <c:v>318</c:v>
                </c:pt>
                <c:pt idx="231">
                  <c:v>318</c:v>
                </c:pt>
                <c:pt idx="232">
                  <c:v>318</c:v>
                </c:pt>
                <c:pt idx="233">
                  <c:v>318</c:v>
                </c:pt>
                <c:pt idx="234">
                  <c:v>318</c:v>
                </c:pt>
                <c:pt idx="235">
                  <c:v>318</c:v>
                </c:pt>
                <c:pt idx="236">
                  <c:v>318</c:v>
                </c:pt>
                <c:pt idx="237">
                  <c:v>318</c:v>
                </c:pt>
                <c:pt idx="238">
                  <c:v>318</c:v>
                </c:pt>
                <c:pt idx="239">
                  <c:v>318</c:v>
                </c:pt>
                <c:pt idx="240">
                  <c:v>318</c:v>
                </c:pt>
                <c:pt idx="241">
                  <c:v>318</c:v>
                </c:pt>
                <c:pt idx="242">
                  <c:v>318</c:v>
                </c:pt>
                <c:pt idx="243">
                  <c:v>318</c:v>
                </c:pt>
                <c:pt idx="244">
                  <c:v>318</c:v>
                </c:pt>
                <c:pt idx="245">
                  <c:v>318</c:v>
                </c:pt>
                <c:pt idx="246">
                  <c:v>318</c:v>
                </c:pt>
                <c:pt idx="247">
                  <c:v>318</c:v>
                </c:pt>
                <c:pt idx="248">
                  <c:v>318</c:v>
                </c:pt>
                <c:pt idx="249">
                  <c:v>318</c:v>
                </c:pt>
                <c:pt idx="250">
                  <c:v>318</c:v>
                </c:pt>
                <c:pt idx="251">
                  <c:v>318</c:v>
                </c:pt>
                <c:pt idx="252">
                  <c:v>318</c:v>
                </c:pt>
                <c:pt idx="253">
                  <c:v>318</c:v>
                </c:pt>
                <c:pt idx="254">
                  <c:v>318</c:v>
                </c:pt>
                <c:pt idx="255">
                  <c:v>318</c:v>
                </c:pt>
                <c:pt idx="256">
                  <c:v>318</c:v>
                </c:pt>
                <c:pt idx="257">
                  <c:v>318</c:v>
                </c:pt>
                <c:pt idx="258">
                  <c:v>318</c:v>
                </c:pt>
                <c:pt idx="259">
                  <c:v>318</c:v>
                </c:pt>
                <c:pt idx="260">
                  <c:v>318</c:v>
                </c:pt>
                <c:pt idx="261">
                  <c:v>318</c:v>
                </c:pt>
                <c:pt idx="262">
                  <c:v>318</c:v>
                </c:pt>
                <c:pt idx="263">
                  <c:v>318</c:v>
                </c:pt>
                <c:pt idx="264">
                  <c:v>318</c:v>
                </c:pt>
                <c:pt idx="265">
                  <c:v>318</c:v>
                </c:pt>
                <c:pt idx="266">
                  <c:v>318</c:v>
                </c:pt>
                <c:pt idx="267">
                  <c:v>318</c:v>
                </c:pt>
                <c:pt idx="268">
                  <c:v>318</c:v>
                </c:pt>
                <c:pt idx="269">
                  <c:v>318</c:v>
                </c:pt>
                <c:pt idx="270">
                  <c:v>318</c:v>
                </c:pt>
                <c:pt idx="271">
                  <c:v>318</c:v>
                </c:pt>
                <c:pt idx="272">
                  <c:v>318</c:v>
                </c:pt>
                <c:pt idx="273">
                  <c:v>318</c:v>
                </c:pt>
                <c:pt idx="274">
                  <c:v>318</c:v>
                </c:pt>
                <c:pt idx="275">
                  <c:v>318</c:v>
                </c:pt>
                <c:pt idx="276">
                  <c:v>318</c:v>
                </c:pt>
                <c:pt idx="277">
                  <c:v>318</c:v>
                </c:pt>
                <c:pt idx="278">
                  <c:v>318</c:v>
                </c:pt>
                <c:pt idx="279">
                  <c:v>318</c:v>
                </c:pt>
                <c:pt idx="280">
                  <c:v>318</c:v>
                </c:pt>
                <c:pt idx="281">
                  <c:v>318</c:v>
                </c:pt>
                <c:pt idx="282">
                  <c:v>318</c:v>
                </c:pt>
                <c:pt idx="283">
                  <c:v>318</c:v>
                </c:pt>
                <c:pt idx="284">
                  <c:v>318</c:v>
                </c:pt>
                <c:pt idx="285">
                  <c:v>318</c:v>
                </c:pt>
                <c:pt idx="286">
                  <c:v>318</c:v>
                </c:pt>
                <c:pt idx="287">
                  <c:v>318</c:v>
                </c:pt>
                <c:pt idx="288">
                  <c:v>318</c:v>
                </c:pt>
                <c:pt idx="289">
                  <c:v>318</c:v>
                </c:pt>
                <c:pt idx="290">
                  <c:v>318</c:v>
                </c:pt>
                <c:pt idx="291">
                  <c:v>318</c:v>
                </c:pt>
                <c:pt idx="292">
                  <c:v>318</c:v>
                </c:pt>
                <c:pt idx="293">
                  <c:v>318</c:v>
                </c:pt>
                <c:pt idx="294">
                  <c:v>318</c:v>
                </c:pt>
                <c:pt idx="295">
                  <c:v>318</c:v>
                </c:pt>
                <c:pt idx="296">
                  <c:v>318</c:v>
                </c:pt>
                <c:pt idx="297">
                  <c:v>318</c:v>
                </c:pt>
                <c:pt idx="298">
                  <c:v>318</c:v>
                </c:pt>
                <c:pt idx="299">
                  <c:v>318</c:v>
                </c:pt>
                <c:pt idx="300">
                  <c:v>318</c:v>
                </c:pt>
                <c:pt idx="301">
                  <c:v>318</c:v>
                </c:pt>
                <c:pt idx="302">
                  <c:v>318</c:v>
                </c:pt>
                <c:pt idx="303">
                  <c:v>318</c:v>
                </c:pt>
                <c:pt idx="304">
                  <c:v>318</c:v>
                </c:pt>
                <c:pt idx="305">
                  <c:v>318</c:v>
                </c:pt>
                <c:pt idx="306">
                  <c:v>318</c:v>
                </c:pt>
                <c:pt idx="307">
                  <c:v>318</c:v>
                </c:pt>
                <c:pt idx="308">
                  <c:v>318</c:v>
                </c:pt>
                <c:pt idx="309">
                  <c:v>318</c:v>
                </c:pt>
                <c:pt idx="310">
                  <c:v>318</c:v>
                </c:pt>
                <c:pt idx="311">
                  <c:v>318</c:v>
                </c:pt>
                <c:pt idx="312">
                  <c:v>318</c:v>
                </c:pt>
                <c:pt idx="313">
                  <c:v>318</c:v>
                </c:pt>
                <c:pt idx="314">
                  <c:v>318</c:v>
                </c:pt>
                <c:pt idx="315">
                  <c:v>318</c:v>
                </c:pt>
                <c:pt idx="316">
                  <c:v>318</c:v>
                </c:pt>
                <c:pt idx="317">
                  <c:v>318</c:v>
                </c:pt>
                <c:pt idx="318">
                  <c:v>318</c:v>
                </c:pt>
                <c:pt idx="319">
                  <c:v>318</c:v>
                </c:pt>
                <c:pt idx="320">
                  <c:v>318</c:v>
                </c:pt>
                <c:pt idx="321">
                  <c:v>318</c:v>
                </c:pt>
                <c:pt idx="322">
                  <c:v>318</c:v>
                </c:pt>
                <c:pt idx="323">
                  <c:v>318</c:v>
                </c:pt>
                <c:pt idx="324">
                  <c:v>318</c:v>
                </c:pt>
                <c:pt idx="325">
                  <c:v>318</c:v>
                </c:pt>
                <c:pt idx="326">
                  <c:v>318</c:v>
                </c:pt>
                <c:pt idx="327">
                  <c:v>318</c:v>
                </c:pt>
                <c:pt idx="328">
                  <c:v>318</c:v>
                </c:pt>
                <c:pt idx="329">
                  <c:v>318</c:v>
                </c:pt>
                <c:pt idx="330">
                  <c:v>318</c:v>
                </c:pt>
                <c:pt idx="331">
                  <c:v>318</c:v>
                </c:pt>
                <c:pt idx="332">
                  <c:v>318</c:v>
                </c:pt>
                <c:pt idx="333">
                  <c:v>318</c:v>
                </c:pt>
                <c:pt idx="334">
                  <c:v>318</c:v>
                </c:pt>
                <c:pt idx="335">
                  <c:v>318</c:v>
                </c:pt>
                <c:pt idx="336">
                  <c:v>318</c:v>
                </c:pt>
                <c:pt idx="337">
                  <c:v>318</c:v>
                </c:pt>
                <c:pt idx="338">
                  <c:v>318</c:v>
                </c:pt>
                <c:pt idx="339">
                  <c:v>318</c:v>
                </c:pt>
                <c:pt idx="340">
                  <c:v>318</c:v>
                </c:pt>
                <c:pt idx="341">
                  <c:v>318</c:v>
                </c:pt>
                <c:pt idx="342">
                  <c:v>318</c:v>
                </c:pt>
                <c:pt idx="343">
                  <c:v>318</c:v>
                </c:pt>
                <c:pt idx="344">
                  <c:v>318</c:v>
                </c:pt>
                <c:pt idx="345">
                  <c:v>318</c:v>
                </c:pt>
                <c:pt idx="346">
                  <c:v>318</c:v>
                </c:pt>
                <c:pt idx="347">
                  <c:v>318</c:v>
                </c:pt>
                <c:pt idx="348">
                  <c:v>318</c:v>
                </c:pt>
                <c:pt idx="349">
                  <c:v>318</c:v>
                </c:pt>
                <c:pt idx="350">
                  <c:v>318</c:v>
                </c:pt>
                <c:pt idx="351">
                  <c:v>318</c:v>
                </c:pt>
                <c:pt idx="352">
                  <c:v>318</c:v>
                </c:pt>
                <c:pt idx="353">
                  <c:v>318</c:v>
                </c:pt>
                <c:pt idx="354">
                  <c:v>318</c:v>
                </c:pt>
                <c:pt idx="355">
                  <c:v>318</c:v>
                </c:pt>
                <c:pt idx="356">
                  <c:v>318</c:v>
                </c:pt>
                <c:pt idx="357">
                  <c:v>318</c:v>
                </c:pt>
                <c:pt idx="358">
                  <c:v>318</c:v>
                </c:pt>
                <c:pt idx="359">
                  <c:v>318</c:v>
                </c:pt>
                <c:pt idx="360">
                  <c:v>318</c:v>
                </c:pt>
                <c:pt idx="361">
                  <c:v>318</c:v>
                </c:pt>
                <c:pt idx="362">
                  <c:v>318</c:v>
                </c:pt>
                <c:pt idx="363">
                  <c:v>318</c:v>
                </c:pt>
                <c:pt idx="364">
                  <c:v>318</c:v>
                </c:pt>
                <c:pt idx="365">
                  <c:v>318</c:v>
                </c:pt>
                <c:pt idx="366">
                  <c:v>318</c:v>
                </c:pt>
                <c:pt idx="367">
                  <c:v>318</c:v>
                </c:pt>
                <c:pt idx="368">
                  <c:v>318</c:v>
                </c:pt>
                <c:pt idx="369">
                  <c:v>318</c:v>
                </c:pt>
                <c:pt idx="370">
                  <c:v>318</c:v>
                </c:pt>
                <c:pt idx="371">
                  <c:v>318</c:v>
                </c:pt>
                <c:pt idx="372">
                  <c:v>318</c:v>
                </c:pt>
                <c:pt idx="373">
                  <c:v>318</c:v>
                </c:pt>
                <c:pt idx="374">
                  <c:v>318</c:v>
                </c:pt>
                <c:pt idx="375">
                  <c:v>318</c:v>
                </c:pt>
                <c:pt idx="376">
                  <c:v>318</c:v>
                </c:pt>
                <c:pt idx="377">
                  <c:v>318</c:v>
                </c:pt>
                <c:pt idx="378">
                  <c:v>318</c:v>
                </c:pt>
                <c:pt idx="379">
                  <c:v>318</c:v>
                </c:pt>
                <c:pt idx="380">
                  <c:v>318</c:v>
                </c:pt>
                <c:pt idx="381">
                  <c:v>318</c:v>
                </c:pt>
                <c:pt idx="382">
                  <c:v>318</c:v>
                </c:pt>
                <c:pt idx="383">
                  <c:v>318</c:v>
                </c:pt>
                <c:pt idx="384">
                  <c:v>318</c:v>
                </c:pt>
                <c:pt idx="385">
                  <c:v>318</c:v>
                </c:pt>
                <c:pt idx="386">
                  <c:v>318</c:v>
                </c:pt>
                <c:pt idx="387">
                  <c:v>318</c:v>
                </c:pt>
                <c:pt idx="388">
                  <c:v>318</c:v>
                </c:pt>
                <c:pt idx="389">
                  <c:v>318</c:v>
                </c:pt>
                <c:pt idx="390">
                  <c:v>318</c:v>
                </c:pt>
                <c:pt idx="391">
                  <c:v>318</c:v>
                </c:pt>
                <c:pt idx="392">
                  <c:v>318</c:v>
                </c:pt>
                <c:pt idx="393">
                  <c:v>318</c:v>
                </c:pt>
                <c:pt idx="394">
                  <c:v>318</c:v>
                </c:pt>
                <c:pt idx="395">
                  <c:v>318</c:v>
                </c:pt>
                <c:pt idx="396">
                  <c:v>318</c:v>
                </c:pt>
                <c:pt idx="397">
                  <c:v>318</c:v>
                </c:pt>
                <c:pt idx="398">
                  <c:v>318</c:v>
                </c:pt>
                <c:pt idx="399">
                  <c:v>318</c:v>
                </c:pt>
                <c:pt idx="400">
                  <c:v>318</c:v>
                </c:pt>
                <c:pt idx="401">
                  <c:v>318</c:v>
                </c:pt>
                <c:pt idx="402">
                  <c:v>318</c:v>
                </c:pt>
                <c:pt idx="403">
                  <c:v>318</c:v>
                </c:pt>
                <c:pt idx="404">
                  <c:v>318</c:v>
                </c:pt>
                <c:pt idx="405">
                  <c:v>318</c:v>
                </c:pt>
                <c:pt idx="406">
                  <c:v>318</c:v>
                </c:pt>
                <c:pt idx="407">
                  <c:v>318</c:v>
                </c:pt>
                <c:pt idx="408">
                  <c:v>318</c:v>
                </c:pt>
                <c:pt idx="409">
                  <c:v>318</c:v>
                </c:pt>
                <c:pt idx="410">
                  <c:v>318</c:v>
                </c:pt>
                <c:pt idx="411">
                  <c:v>318</c:v>
                </c:pt>
                <c:pt idx="412">
                  <c:v>318</c:v>
                </c:pt>
                <c:pt idx="413">
                  <c:v>318</c:v>
                </c:pt>
                <c:pt idx="414">
                  <c:v>318</c:v>
                </c:pt>
                <c:pt idx="415">
                  <c:v>318</c:v>
                </c:pt>
                <c:pt idx="416">
                  <c:v>318</c:v>
                </c:pt>
                <c:pt idx="417">
                  <c:v>318</c:v>
                </c:pt>
                <c:pt idx="418">
                  <c:v>318</c:v>
                </c:pt>
                <c:pt idx="419">
                  <c:v>318</c:v>
                </c:pt>
                <c:pt idx="420">
                  <c:v>318</c:v>
                </c:pt>
                <c:pt idx="421">
                  <c:v>318</c:v>
                </c:pt>
                <c:pt idx="422">
                  <c:v>318</c:v>
                </c:pt>
                <c:pt idx="423">
                  <c:v>318</c:v>
                </c:pt>
                <c:pt idx="424">
                  <c:v>318</c:v>
                </c:pt>
                <c:pt idx="425">
                  <c:v>318</c:v>
                </c:pt>
                <c:pt idx="426">
                  <c:v>318</c:v>
                </c:pt>
                <c:pt idx="427">
                  <c:v>318</c:v>
                </c:pt>
                <c:pt idx="428">
                  <c:v>318</c:v>
                </c:pt>
                <c:pt idx="429">
                  <c:v>318</c:v>
                </c:pt>
                <c:pt idx="430">
                  <c:v>318</c:v>
                </c:pt>
                <c:pt idx="431">
                  <c:v>318</c:v>
                </c:pt>
                <c:pt idx="432">
                  <c:v>318</c:v>
                </c:pt>
                <c:pt idx="433">
                  <c:v>318</c:v>
                </c:pt>
                <c:pt idx="434">
                  <c:v>318</c:v>
                </c:pt>
                <c:pt idx="435">
                  <c:v>318</c:v>
                </c:pt>
                <c:pt idx="436">
                  <c:v>318</c:v>
                </c:pt>
                <c:pt idx="437">
                  <c:v>318</c:v>
                </c:pt>
                <c:pt idx="438">
                  <c:v>318</c:v>
                </c:pt>
                <c:pt idx="439">
                  <c:v>318</c:v>
                </c:pt>
                <c:pt idx="440">
                  <c:v>318</c:v>
                </c:pt>
                <c:pt idx="441">
                  <c:v>318</c:v>
                </c:pt>
                <c:pt idx="442">
                  <c:v>318</c:v>
                </c:pt>
                <c:pt idx="443">
                  <c:v>318</c:v>
                </c:pt>
                <c:pt idx="444">
                  <c:v>318</c:v>
                </c:pt>
                <c:pt idx="445">
                  <c:v>318</c:v>
                </c:pt>
                <c:pt idx="446">
                  <c:v>318</c:v>
                </c:pt>
                <c:pt idx="447">
                  <c:v>318</c:v>
                </c:pt>
                <c:pt idx="448">
                  <c:v>318</c:v>
                </c:pt>
                <c:pt idx="449">
                  <c:v>318</c:v>
                </c:pt>
                <c:pt idx="450">
                  <c:v>318</c:v>
                </c:pt>
                <c:pt idx="451">
                  <c:v>318</c:v>
                </c:pt>
                <c:pt idx="452">
                  <c:v>318</c:v>
                </c:pt>
                <c:pt idx="453">
                  <c:v>318</c:v>
                </c:pt>
                <c:pt idx="454">
                  <c:v>318</c:v>
                </c:pt>
                <c:pt idx="455">
                  <c:v>318</c:v>
                </c:pt>
                <c:pt idx="456">
                  <c:v>318</c:v>
                </c:pt>
                <c:pt idx="457">
                  <c:v>318</c:v>
                </c:pt>
                <c:pt idx="458">
                  <c:v>318</c:v>
                </c:pt>
                <c:pt idx="459">
                  <c:v>318</c:v>
                </c:pt>
                <c:pt idx="460">
                  <c:v>318</c:v>
                </c:pt>
                <c:pt idx="461">
                  <c:v>318</c:v>
                </c:pt>
                <c:pt idx="462">
                  <c:v>318</c:v>
                </c:pt>
                <c:pt idx="463">
                  <c:v>318</c:v>
                </c:pt>
                <c:pt idx="464">
                  <c:v>318</c:v>
                </c:pt>
                <c:pt idx="465">
                  <c:v>318</c:v>
                </c:pt>
                <c:pt idx="466">
                  <c:v>318</c:v>
                </c:pt>
                <c:pt idx="467">
                  <c:v>318</c:v>
                </c:pt>
                <c:pt idx="468">
                  <c:v>318</c:v>
                </c:pt>
                <c:pt idx="469">
                  <c:v>318</c:v>
                </c:pt>
                <c:pt idx="470">
                  <c:v>318</c:v>
                </c:pt>
                <c:pt idx="471">
                  <c:v>318</c:v>
                </c:pt>
                <c:pt idx="472">
                  <c:v>318</c:v>
                </c:pt>
                <c:pt idx="473">
                  <c:v>318</c:v>
                </c:pt>
                <c:pt idx="474">
                  <c:v>318</c:v>
                </c:pt>
                <c:pt idx="475">
                  <c:v>318</c:v>
                </c:pt>
                <c:pt idx="476">
                  <c:v>318</c:v>
                </c:pt>
                <c:pt idx="477">
                  <c:v>318</c:v>
                </c:pt>
                <c:pt idx="478">
                  <c:v>318</c:v>
                </c:pt>
                <c:pt idx="479">
                  <c:v>318</c:v>
                </c:pt>
                <c:pt idx="480">
                  <c:v>298</c:v>
                </c:pt>
                <c:pt idx="481">
                  <c:v>298</c:v>
                </c:pt>
                <c:pt idx="482">
                  <c:v>298</c:v>
                </c:pt>
                <c:pt idx="483">
                  <c:v>298</c:v>
                </c:pt>
                <c:pt idx="484">
                  <c:v>298</c:v>
                </c:pt>
                <c:pt idx="485">
                  <c:v>298</c:v>
                </c:pt>
                <c:pt idx="486">
                  <c:v>298</c:v>
                </c:pt>
                <c:pt idx="487">
                  <c:v>298</c:v>
                </c:pt>
                <c:pt idx="488">
                  <c:v>298</c:v>
                </c:pt>
                <c:pt idx="489">
                  <c:v>298</c:v>
                </c:pt>
                <c:pt idx="490">
                  <c:v>298</c:v>
                </c:pt>
                <c:pt idx="491">
                  <c:v>298</c:v>
                </c:pt>
                <c:pt idx="492">
                  <c:v>298</c:v>
                </c:pt>
                <c:pt idx="493">
                  <c:v>298</c:v>
                </c:pt>
                <c:pt idx="494">
                  <c:v>298</c:v>
                </c:pt>
                <c:pt idx="495">
                  <c:v>298</c:v>
                </c:pt>
                <c:pt idx="496">
                  <c:v>298</c:v>
                </c:pt>
                <c:pt idx="497">
                  <c:v>298</c:v>
                </c:pt>
                <c:pt idx="498">
                  <c:v>298</c:v>
                </c:pt>
                <c:pt idx="499">
                  <c:v>298</c:v>
                </c:pt>
                <c:pt idx="500">
                  <c:v>298</c:v>
                </c:pt>
                <c:pt idx="501">
                  <c:v>298</c:v>
                </c:pt>
                <c:pt idx="502">
                  <c:v>298</c:v>
                </c:pt>
                <c:pt idx="503">
                  <c:v>298</c:v>
                </c:pt>
                <c:pt idx="504">
                  <c:v>298</c:v>
                </c:pt>
                <c:pt idx="505">
                  <c:v>298</c:v>
                </c:pt>
                <c:pt idx="506">
                  <c:v>298</c:v>
                </c:pt>
                <c:pt idx="507">
                  <c:v>298</c:v>
                </c:pt>
                <c:pt idx="508">
                  <c:v>298</c:v>
                </c:pt>
                <c:pt idx="509">
                  <c:v>298</c:v>
                </c:pt>
                <c:pt idx="510">
                  <c:v>298</c:v>
                </c:pt>
                <c:pt idx="511">
                  <c:v>298</c:v>
                </c:pt>
                <c:pt idx="512">
                  <c:v>298</c:v>
                </c:pt>
                <c:pt idx="513">
                  <c:v>298</c:v>
                </c:pt>
                <c:pt idx="514">
                  <c:v>298</c:v>
                </c:pt>
                <c:pt idx="515">
                  <c:v>298</c:v>
                </c:pt>
                <c:pt idx="516">
                  <c:v>298</c:v>
                </c:pt>
                <c:pt idx="517">
                  <c:v>298</c:v>
                </c:pt>
                <c:pt idx="518">
                  <c:v>298</c:v>
                </c:pt>
                <c:pt idx="519">
                  <c:v>298</c:v>
                </c:pt>
                <c:pt idx="520">
                  <c:v>298</c:v>
                </c:pt>
                <c:pt idx="521">
                  <c:v>298</c:v>
                </c:pt>
                <c:pt idx="522">
                  <c:v>298</c:v>
                </c:pt>
                <c:pt idx="523">
                  <c:v>298</c:v>
                </c:pt>
                <c:pt idx="524">
                  <c:v>298</c:v>
                </c:pt>
                <c:pt idx="525">
                  <c:v>298</c:v>
                </c:pt>
                <c:pt idx="526">
                  <c:v>298</c:v>
                </c:pt>
                <c:pt idx="527">
                  <c:v>298</c:v>
                </c:pt>
                <c:pt idx="528">
                  <c:v>298</c:v>
                </c:pt>
                <c:pt idx="529">
                  <c:v>298</c:v>
                </c:pt>
                <c:pt idx="530">
                  <c:v>298</c:v>
                </c:pt>
                <c:pt idx="531">
                  <c:v>298</c:v>
                </c:pt>
                <c:pt idx="532">
                  <c:v>298</c:v>
                </c:pt>
                <c:pt idx="533">
                  <c:v>298</c:v>
                </c:pt>
                <c:pt idx="534">
                  <c:v>298</c:v>
                </c:pt>
                <c:pt idx="535">
                  <c:v>298</c:v>
                </c:pt>
                <c:pt idx="536">
                  <c:v>298</c:v>
                </c:pt>
                <c:pt idx="537">
                  <c:v>298</c:v>
                </c:pt>
                <c:pt idx="538">
                  <c:v>298</c:v>
                </c:pt>
                <c:pt idx="539">
                  <c:v>298</c:v>
                </c:pt>
                <c:pt idx="540">
                  <c:v>298</c:v>
                </c:pt>
                <c:pt idx="541">
                  <c:v>298</c:v>
                </c:pt>
                <c:pt idx="542">
                  <c:v>298</c:v>
                </c:pt>
                <c:pt idx="543">
                  <c:v>298</c:v>
                </c:pt>
                <c:pt idx="544">
                  <c:v>298</c:v>
                </c:pt>
                <c:pt idx="545">
                  <c:v>298</c:v>
                </c:pt>
                <c:pt idx="546">
                  <c:v>298</c:v>
                </c:pt>
                <c:pt idx="547">
                  <c:v>298</c:v>
                </c:pt>
                <c:pt idx="548">
                  <c:v>298</c:v>
                </c:pt>
                <c:pt idx="549">
                  <c:v>298</c:v>
                </c:pt>
                <c:pt idx="550">
                  <c:v>298</c:v>
                </c:pt>
                <c:pt idx="551">
                  <c:v>298</c:v>
                </c:pt>
                <c:pt idx="552">
                  <c:v>298</c:v>
                </c:pt>
                <c:pt idx="553">
                  <c:v>298</c:v>
                </c:pt>
                <c:pt idx="554">
                  <c:v>298</c:v>
                </c:pt>
                <c:pt idx="555">
                  <c:v>298</c:v>
                </c:pt>
                <c:pt idx="556">
                  <c:v>298</c:v>
                </c:pt>
                <c:pt idx="557">
                  <c:v>298</c:v>
                </c:pt>
                <c:pt idx="558">
                  <c:v>298</c:v>
                </c:pt>
                <c:pt idx="559">
                  <c:v>298</c:v>
                </c:pt>
                <c:pt idx="560">
                  <c:v>298</c:v>
                </c:pt>
                <c:pt idx="561">
                  <c:v>298</c:v>
                </c:pt>
                <c:pt idx="562">
                  <c:v>298</c:v>
                </c:pt>
                <c:pt idx="563">
                  <c:v>298</c:v>
                </c:pt>
                <c:pt idx="564">
                  <c:v>298</c:v>
                </c:pt>
                <c:pt idx="565">
                  <c:v>298</c:v>
                </c:pt>
                <c:pt idx="566">
                  <c:v>298</c:v>
                </c:pt>
                <c:pt idx="567">
                  <c:v>298</c:v>
                </c:pt>
                <c:pt idx="568">
                  <c:v>298</c:v>
                </c:pt>
                <c:pt idx="569">
                  <c:v>298</c:v>
                </c:pt>
                <c:pt idx="570">
                  <c:v>298</c:v>
                </c:pt>
                <c:pt idx="571">
                  <c:v>298</c:v>
                </c:pt>
                <c:pt idx="572">
                  <c:v>298</c:v>
                </c:pt>
                <c:pt idx="573">
                  <c:v>298</c:v>
                </c:pt>
                <c:pt idx="574">
                  <c:v>298</c:v>
                </c:pt>
                <c:pt idx="575">
                  <c:v>298</c:v>
                </c:pt>
                <c:pt idx="576">
                  <c:v>298</c:v>
                </c:pt>
                <c:pt idx="577">
                  <c:v>298</c:v>
                </c:pt>
                <c:pt idx="578">
                  <c:v>298</c:v>
                </c:pt>
                <c:pt idx="579">
                  <c:v>298</c:v>
                </c:pt>
                <c:pt idx="580">
                  <c:v>298</c:v>
                </c:pt>
                <c:pt idx="581">
                  <c:v>298</c:v>
                </c:pt>
                <c:pt idx="582">
                  <c:v>298</c:v>
                </c:pt>
                <c:pt idx="583">
                  <c:v>298</c:v>
                </c:pt>
                <c:pt idx="584">
                  <c:v>298</c:v>
                </c:pt>
                <c:pt idx="585">
                  <c:v>298</c:v>
                </c:pt>
                <c:pt idx="586">
                  <c:v>298</c:v>
                </c:pt>
                <c:pt idx="587">
                  <c:v>298</c:v>
                </c:pt>
                <c:pt idx="588">
                  <c:v>298</c:v>
                </c:pt>
                <c:pt idx="589">
                  <c:v>298</c:v>
                </c:pt>
                <c:pt idx="590">
                  <c:v>298</c:v>
                </c:pt>
                <c:pt idx="591">
                  <c:v>298</c:v>
                </c:pt>
                <c:pt idx="592">
                  <c:v>298</c:v>
                </c:pt>
                <c:pt idx="593">
                  <c:v>298</c:v>
                </c:pt>
                <c:pt idx="594">
                  <c:v>298</c:v>
                </c:pt>
                <c:pt idx="595">
                  <c:v>298</c:v>
                </c:pt>
                <c:pt idx="596">
                  <c:v>298</c:v>
                </c:pt>
                <c:pt idx="597">
                  <c:v>298</c:v>
                </c:pt>
                <c:pt idx="598">
                  <c:v>298</c:v>
                </c:pt>
                <c:pt idx="599">
                  <c:v>298</c:v>
                </c:pt>
                <c:pt idx="600">
                  <c:v>288</c:v>
                </c:pt>
                <c:pt idx="601">
                  <c:v>288</c:v>
                </c:pt>
                <c:pt idx="602">
                  <c:v>288</c:v>
                </c:pt>
                <c:pt idx="603">
                  <c:v>288</c:v>
                </c:pt>
                <c:pt idx="604">
                  <c:v>288</c:v>
                </c:pt>
                <c:pt idx="605">
                  <c:v>288</c:v>
                </c:pt>
                <c:pt idx="606">
                  <c:v>288</c:v>
                </c:pt>
                <c:pt idx="607">
                  <c:v>288</c:v>
                </c:pt>
                <c:pt idx="608">
                  <c:v>288</c:v>
                </c:pt>
                <c:pt idx="609">
                  <c:v>288</c:v>
                </c:pt>
                <c:pt idx="610">
                  <c:v>288</c:v>
                </c:pt>
                <c:pt idx="611">
                  <c:v>288</c:v>
                </c:pt>
                <c:pt idx="612">
                  <c:v>288</c:v>
                </c:pt>
                <c:pt idx="613">
                  <c:v>288</c:v>
                </c:pt>
                <c:pt idx="614">
                  <c:v>288</c:v>
                </c:pt>
                <c:pt idx="615">
                  <c:v>288</c:v>
                </c:pt>
                <c:pt idx="616">
                  <c:v>288</c:v>
                </c:pt>
                <c:pt idx="617">
                  <c:v>288</c:v>
                </c:pt>
                <c:pt idx="618">
                  <c:v>288</c:v>
                </c:pt>
                <c:pt idx="619">
                  <c:v>288</c:v>
                </c:pt>
                <c:pt idx="620">
                  <c:v>288</c:v>
                </c:pt>
                <c:pt idx="621">
                  <c:v>288</c:v>
                </c:pt>
                <c:pt idx="622">
                  <c:v>288</c:v>
                </c:pt>
                <c:pt idx="623">
                  <c:v>288</c:v>
                </c:pt>
                <c:pt idx="624">
                  <c:v>288</c:v>
                </c:pt>
                <c:pt idx="625">
                  <c:v>288</c:v>
                </c:pt>
                <c:pt idx="626">
                  <c:v>288</c:v>
                </c:pt>
                <c:pt idx="627">
                  <c:v>288</c:v>
                </c:pt>
                <c:pt idx="628">
                  <c:v>288</c:v>
                </c:pt>
                <c:pt idx="629">
                  <c:v>288</c:v>
                </c:pt>
                <c:pt idx="630">
                  <c:v>288</c:v>
                </c:pt>
                <c:pt idx="631">
                  <c:v>288</c:v>
                </c:pt>
                <c:pt idx="632">
                  <c:v>288</c:v>
                </c:pt>
                <c:pt idx="633">
                  <c:v>288</c:v>
                </c:pt>
                <c:pt idx="634">
                  <c:v>288</c:v>
                </c:pt>
                <c:pt idx="635">
                  <c:v>288</c:v>
                </c:pt>
                <c:pt idx="636">
                  <c:v>288</c:v>
                </c:pt>
                <c:pt idx="637">
                  <c:v>288</c:v>
                </c:pt>
                <c:pt idx="638">
                  <c:v>288</c:v>
                </c:pt>
                <c:pt idx="639">
                  <c:v>288</c:v>
                </c:pt>
                <c:pt idx="640">
                  <c:v>288</c:v>
                </c:pt>
                <c:pt idx="641">
                  <c:v>288</c:v>
                </c:pt>
                <c:pt idx="642">
                  <c:v>288</c:v>
                </c:pt>
                <c:pt idx="643">
                  <c:v>288</c:v>
                </c:pt>
                <c:pt idx="644">
                  <c:v>288</c:v>
                </c:pt>
                <c:pt idx="645">
                  <c:v>288</c:v>
                </c:pt>
                <c:pt idx="646">
                  <c:v>288</c:v>
                </c:pt>
                <c:pt idx="647">
                  <c:v>288</c:v>
                </c:pt>
                <c:pt idx="648">
                  <c:v>288</c:v>
                </c:pt>
                <c:pt idx="649">
                  <c:v>288</c:v>
                </c:pt>
                <c:pt idx="650">
                  <c:v>288</c:v>
                </c:pt>
                <c:pt idx="651">
                  <c:v>288</c:v>
                </c:pt>
                <c:pt idx="652">
                  <c:v>288</c:v>
                </c:pt>
                <c:pt idx="653">
                  <c:v>288</c:v>
                </c:pt>
                <c:pt idx="654">
                  <c:v>288</c:v>
                </c:pt>
                <c:pt idx="655">
                  <c:v>288</c:v>
                </c:pt>
                <c:pt idx="656">
                  <c:v>288</c:v>
                </c:pt>
                <c:pt idx="657">
                  <c:v>288</c:v>
                </c:pt>
                <c:pt idx="658">
                  <c:v>288</c:v>
                </c:pt>
                <c:pt idx="659">
                  <c:v>288</c:v>
                </c:pt>
                <c:pt idx="660">
                  <c:v>288</c:v>
                </c:pt>
                <c:pt idx="661">
                  <c:v>288</c:v>
                </c:pt>
                <c:pt idx="662">
                  <c:v>288</c:v>
                </c:pt>
                <c:pt idx="663">
                  <c:v>288</c:v>
                </c:pt>
                <c:pt idx="664">
                  <c:v>288</c:v>
                </c:pt>
                <c:pt idx="665">
                  <c:v>288</c:v>
                </c:pt>
                <c:pt idx="666">
                  <c:v>288</c:v>
                </c:pt>
                <c:pt idx="667">
                  <c:v>288</c:v>
                </c:pt>
                <c:pt idx="668">
                  <c:v>288</c:v>
                </c:pt>
                <c:pt idx="669">
                  <c:v>288</c:v>
                </c:pt>
                <c:pt idx="670">
                  <c:v>288</c:v>
                </c:pt>
                <c:pt idx="671">
                  <c:v>288</c:v>
                </c:pt>
                <c:pt idx="672">
                  <c:v>288</c:v>
                </c:pt>
                <c:pt idx="673">
                  <c:v>288</c:v>
                </c:pt>
                <c:pt idx="674">
                  <c:v>288</c:v>
                </c:pt>
                <c:pt idx="675">
                  <c:v>288</c:v>
                </c:pt>
                <c:pt idx="676">
                  <c:v>288</c:v>
                </c:pt>
                <c:pt idx="677">
                  <c:v>288</c:v>
                </c:pt>
                <c:pt idx="678">
                  <c:v>288</c:v>
                </c:pt>
                <c:pt idx="679">
                  <c:v>288</c:v>
                </c:pt>
                <c:pt idx="680">
                  <c:v>288</c:v>
                </c:pt>
                <c:pt idx="681">
                  <c:v>288</c:v>
                </c:pt>
                <c:pt idx="682">
                  <c:v>288</c:v>
                </c:pt>
                <c:pt idx="683">
                  <c:v>288</c:v>
                </c:pt>
                <c:pt idx="684">
                  <c:v>288</c:v>
                </c:pt>
                <c:pt idx="685">
                  <c:v>288</c:v>
                </c:pt>
                <c:pt idx="686">
                  <c:v>288</c:v>
                </c:pt>
                <c:pt idx="687">
                  <c:v>288</c:v>
                </c:pt>
                <c:pt idx="688">
                  <c:v>288</c:v>
                </c:pt>
                <c:pt idx="689">
                  <c:v>288</c:v>
                </c:pt>
                <c:pt idx="690">
                  <c:v>288</c:v>
                </c:pt>
                <c:pt idx="691">
                  <c:v>288</c:v>
                </c:pt>
                <c:pt idx="692">
                  <c:v>288</c:v>
                </c:pt>
                <c:pt idx="693">
                  <c:v>288</c:v>
                </c:pt>
                <c:pt idx="694">
                  <c:v>288</c:v>
                </c:pt>
                <c:pt idx="695">
                  <c:v>288</c:v>
                </c:pt>
                <c:pt idx="696">
                  <c:v>288</c:v>
                </c:pt>
                <c:pt idx="697">
                  <c:v>288</c:v>
                </c:pt>
                <c:pt idx="698">
                  <c:v>288</c:v>
                </c:pt>
                <c:pt idx="699">
                  <c:v>288</c:v>
                </c:pt>
                <c:pt idx="700">
                  <c:v>288</c:v>
                </c:pt>
                <c:pt idx="701">
                  <c:v>288</c:v>
                </c:pt>
                <c:pt idx="702">
                  <c:v>288</c:v>
                </c:pt>
                <c:pt idx="703">
                  <c:v>288</c:v>
                </c:pt>
                <c:pt idx="704">
                  <c:v>288</c:v>
                </c:pt>
                <c:pt idx="705">
                  <c:v>288</c:v>
                </c:pt>
                <c:pt idx="706">
                  <c:v>288</c:v>
                </c:pt>
                <c:pt idx="707">
                  <c:v>288</c:v>
                </c:pt>
                <c:pt idx="708">
                  <c:v>288</c:v>
                </c:pt>
                <c:pt idx="709">
                  <c:v>288</c:v>
                </c:pt>
                <c:pt idx="710">
                  <c:v>288</c:v>
                </c:pt>
                <c:pt idx="711">
                  <c:v>288</c:v>
                </c:pt>
                <c:pt idx="712">
                  <c:v>288</c:v>
                </c:pt>
                <c:pt idx="713">
                  <c:v>288</c:v>
                </c:pt>
                <c:pt idx="714">
                  <c:v>288</c:v>
                </c:pt>
                <c:pt idx="715">
                  <c:v>288</c:v>
                </c:pt>
                <c:pt idx="716">
                  <c:v>288</c:v>
                </c:pt>
                <c:pt idx="717">
                  <c:v>288</c:v>
                </c:pt>
                <c:pt idx="718">
                  <c:v>288</c:v>
                </c:pt>
                <c:pt idx="719">
                  <c:v>288</c:v>
                </c:pt>
                <c:pt idx="720">
                  <c:v>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EB-481A-B88F-FCDB8D304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2835400"/>
        <c:axId val="802836712"/>
      </c:lineChart>
      <c:catAx>
        <c:axId val="802835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Edad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802836712"/>
        <c:crosses val="autoZero"/>
        <c:auto val="1"/>
        <c:lblAlgn val="ctr"/>
        <c:lblOffset val="100"/>
        <c:noMultiLvlLbl val="0"/>
      </c:catAx>
      <c:valAx>
        <c:axId val="802836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Temperatura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802835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'P2'!$AG$14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'P2'!$AF$15:$AF$35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'P2'!$AG$15:$AG$35</c:f>
              <c:numCache>
                <c:formatCode>0%</c:formatCode>
                <c:ptCount val="21"/>
                <c:pt idx="0">
                  <c:v>9.207505383020876E-4</c:v>
                </c:pt>
                <c:pt idx="1">
                  <c:v>7.4326654146721106E-3</c:v>
                </c:pt>
                <c:pt idx="2">
                  <c:v>3.0383336351649626E-2</c:v>
                </c:pt>
                <c:pt idx="3">
                  <c:v>8.4128064960994828E-2</c:v>
                </c:pt>
                <c:pt idx="4">
                  <c:v>0.17820384128880903</c:v>
                </c:pt>
                <c:pt idx="5">
                  <c:v>0.30949787652042526</c:v>
                </c:pt>
                <c:pt idx="6">
                  <c:v>0.46167915929105441</c:v>
                </c:pt>
                <c:pt idx="7">
                  <c:v>0.61235929741068029</c:v>
                </c:pt>
                <c:pt idx="8">
                  <c:v>0.74245984415124144</c:v>
                </c:pt>
                <c:pt idx="9">
                  <c:v>0.84196943540972602</c:v>
                </c:pt>
                <c:pt idx="10">
                  <c:v>0.91023527092984335</c:v>
                </c:pt>
                <c:pt idx="11">
                  <c:v>0.95266343127127096</c:v>
                </c:pt>
                <c:pt idx="12">
                  <c:v>0.97675229289261067</c:v>
                </c:pt>
                <c:pt idx="13">
                  <c:v>0.98933316915593217</c:v>
                </c:pt>
                <c:pt idx="14">
                  <c:v>0.99541326227461535</c:v>
                </c:pt>
                <c:pt idx="15">
                  <c:v>0.99814620470560511</c:v>
                </c:pt>
                <c:pt idx="16">
                  <c:v>0.99929383192286481</c:v>
                </c:pt>
                <c:pt idx="17">
                  <c:v>0.99974580830013049</c:v>
                </c:pt>
                <c:pt idx="18">
                  <c:v>0.99991333157175699</c:v>
                </c:pt>
                <c:pt idx="19">
                  <c:v>0.99997194756547236</c:v>
                </c:pt>
                <c:pt idx="20">
                  <c:v>0.99999136258961308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AF-418E-9F32-055293759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978488"/>
        <c:axId val="833975208"/>
      </c:lineChart>
      <c:catAx>
        <c:axId val="833978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833975208"/>
        <c:crosses val="autoZero"/>
        <c:auto val="1"/>
        <c:lblAlgn val="ctr"/>
        <c:lblOffset val="100"/>
        <c:noMultiLvlLbl val="0"/>
      </c:catAx>
      <c:valAx>
        <c:axId val="83397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833978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image" Target="../media/image2.png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622300</xdr:colOff>
      <xdr:row>3</xdr:row>
      <xdr:rowOff>135342</xdr:rowOff>
    </xdr:from>
    <xdr:to>
      <xdr:col>9</xdr:col>
      <xdr:colOff>666750</xdr:colOff>
      <xdr:row>6</xdr:row>
      <xdr:rowOff>174761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CBE34A-447C-F399-B7CE-99230D4DC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6300" y="687792"/>
          <a:ext cx="1631950" cy="591869"/>
        </a:xfrm>
        <a:prstGeom prst="rect">
          <a:avLst/>
        </a:prstGeom>
      </xdr:spPr>
    </xdr:pic>
    <xdr:clientData/>
  </xdr:twoCellAnchor>
  <xdr:twoCellAnchor>
    <xdr:from>
      <xdr:col>8</xdr:col>
      <xdr:colOff>12700</xdr:colOff>
      <xdr:row>1</xdr:row>
      <xdr:rowOff>19050</xdr:rowOff>
    </xdr:from>
    <xdr:to>
      <xdr:col>10</xdr:col>
      <xdr:colOff>133350</xdr:colOff>
      <xdr:row>4</xdr:row>
      <xdr:rowOff>6350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6796E710-4D26-8A32-1B77-F7E2CD7D06C4}"/>
            </a:ext>
          </a:extLst>
        </xdr:cNvPr>
        <xdr:cNvSpPr txBox="1"/>
      </xdr:nvSpPr>
      <xdr:spPr>
        <a:xfrm>
          <a:off x="6172200" y="203200"/>
          <a:ext cx="1644650" cy="53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/>
            <a:t>Nuevamente usamos un modelo weibull log-lineal:</a:t>
          </a:r>
        </a:p>
      </xdr:txBody>
    </xdr:sp>
    <xdr:clientData/>
  </xdr:twoCellAnchor>
  <xdr:twoCellAnchor>
    <xdr:from>
      <xdr:col>10</xdr:col>
      <xdr:colOff>263525</xdr:colOff>
      <xdr:row>0</xdr:row>
      <xdr:rowOff>127000</xdr:rowOff>
    </xdr:from>
    <xdr:to>
      <xdr:col>14</xdr:col>
      <xdr:colOff>520700</xdr:colOff>
      <xdr:row>11</xdr:row>
      <xdr:rowOff>50800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76CCE2F-FF2B-8803-4440-0A93673EB6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396875</xdr:colOff>
      <xdr:row>24</xdr:row>
      <xdr:rowOff>139700</xdr:rowOff>
    </xdr:from>
    <xdr:to>
      <xdr:col>16</xdr:col>
      <xdr:colOff>396875</xdr:colOff>
      <xdr:row>39</xdr:row>
      <xdr:rowOff>120650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CC04796-674D-98F3-775B-6BA8A4F85F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422275</xdr:colOff>
      <xdr:row>40</xdr:row>
      <xdr:rowOff>82550</xdr:rowOff>
    </xdr:from>
    <xdr:to>
      <xdr:col>16</xdr:col>
      <xdr:colOff>422275</xdr:colOff>
      <xdr:row>55</xdr:row>
      <xdr:rowOff>63500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55AAFBA-1520-B14D-2E63-61F3D64F81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7</xdr:col>
      <xdr:colOff>584201</xdr:colOff>
      <xdr:row>7</xdr:row>
      <xdr:rowOff>50276</xdr:rowOff>
    </xdr:from>
    <xdr:to>
      <xdr:col>9</xdr:col>
      <xdr:colOff>628651</xdr:colOff>
      <xdr:row>10</xdr:row>
      <xdr:rowOff>133527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67A747B-6804-9382-907F-19533F124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918201" y="1339326"/>
          <a:ext cx="1631950" cy="635701"/>
        </a:xfrm>
        <a:prstGeom prst="rect">
          <a:avLst/>
        </a:prstGeom>
      </xdr:spPr>
    </xdr:pic>
    <xdr:clientData/>
  </xdr:twoCellAnchor>
  <xdr:twoCellAnchor>
    <xdr:from>
      <xdr:col>16</xdr:col>
      <xdr:colOff>565150</xdr:colOff>
      <xdr:row>36</xdr:row>
      <xdr:rowOff>152400</xdr:rowOff>
    </xdr:from>
    <xdr:to>
      <xdr:col>18</xdr:col>
      <xdr:colOff>666750</xdr:colOff>
      <xdr:row>41</xdr:row>
      <xdr:rowOff>31750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3D2C1B1-B124-4C7F-8B23-E06647D263FA}"/>
            </a:ext>
          </a:extLst>
        </xdr:cNvPr>
        <xdr:cNvSpPr txBox="1"/>
      </xdr:nvSpPr>
      <xdr:spPr>
        <a:xfrm>
          <a:off x="12820650" y="6781800"/>
          <a:ext cx="16256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/>
            <a:t>Podemos</a:t>
          </a:r>
          <a:r>
            <a:rPr lang="es-CL" sz="1100" baseline="0"/>
            <a:t> notar que la confiablidad disminuye un poco con esta nueva función de s.</a:t>
          </a:r>
          <a:endParaRPr lang="es-CL" sz="1100"/>
        </a:p>
      </xdr:txBody>
    </xdr:sp>
    <xdr:clientData/>
  </xdr:twoCellAnchor>
  <xdr:twoCellAnchor>
    <xdr:from>
      <xdr:col>15</xdr:col>
      <xdr:colOff>82550</xdr:colOff>
      <xdr:row>1</xdr:row>
      <xdr:rowOff>146050</xdr:rowOff>
    </xdr:from>
    <xdr:to>
      <xdr:col>18</xdr:col>
      <xdr:colOff>101600</xdr:colOff>
      <xdr:row>8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FA370F-9507-5FA7-802E-DBD872EBD3B5}"/>
            </a:ext>
          </a:extLst>
        </xdr:cNvPr>
        <xdr:cNvSpPr txBox="1"/>
      </xdr:nvSpPr>
      <xdr:spPr>
        <a:xfrm>
          <a:off x="11576050" y="330200"/>
          <a:ext cx="2305050" cy="1276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/>
            <a:t>Para obtener</a:t>
          </a:r>
          <a:r>
            <a:rPr lang="es-CL" sz="1100" baseline="0"/>
            <a:t> las ecuaciones según distintos comportamientos (exponencial, logaritmica, regresión lineal, etc) nos vamos a "más opciones" en "linea de tendencia" y luego pedimos mostrar la ecuación</a:t>
          </a:r>
          <a:endParaRPr lang="es-C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387351</xdr:colOff>
      <xdr:row>1</xdr:row>
      <xdr:rowOff>61002</xdr:rowOff>
    </xdr:from>
    <xdr:to>
      <xdr:col>7</xdr:col>
      <xdr:colOff>476250</xdr:colOff>
      <xdr:row>11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07085AF-4DCD-4B2E-BBCA-089DB92B1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3351" y="245152"/>
          <a:ext cx="3136899" cy="179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12</xdr:row>
      <xdr:rowOff>19738</xdr:rowOff>
    </xdr:from>
    <xdr:to>
      <xdr:col>7</xdr:col>
      <xdr:colOff>152400</xdr:colOff>
      <xdr:row>22</xdr:row>
      <xdr:rowOff>16059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D30D646-5C0F-4A3C-B0B7-62FF5849D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00301" y="2229538"/>
          <a:ext cx="3086099" cy="1837821"/>
        </a:xfrm>
        <a:prstGeom prst="rect">
          <a:avLst/>
        </a:prstGeom>
      </xdr:spPr>
    </xdr:pic>
    <xdr:clientData/>
  </xdr:twoCellAnchor>
  <xdr:twoCellAnchor editAs="oneCell">
    <xdr:from>
      <xdr:col>3</xdr:col>
      <xdr:colOff>504826</xdr:colOff>
      <xdr:row>23</xdr:row>
      <xdr:rowOff>107950</xdr:rowOff>
    </xdr:from>
    <xdr:to>
      <xdr:col>7</xdr:col>
      <xdr:colOff>58049</xdr:colOff>
      <xdr:row>34</xdr:row>
      <xdr:rowOff>97690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FC4DB4E-218E-4662-8ACA-5148DC42F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0826" y="4343400"/>
          <a:ext cx="2601223" cy="2015390"/>
        </a:xfrm>
        <a:prstGeom prst="rect">
          <a:avLst/>
        </a:prstGeom>
      </xdr:spPr>
    </xdr:pic>
    <xdr:clientData/>
  </xdr:twoCellAnchor>
  <xdr:twoCellAnchor>
    <xdr:from>
      <xdr:col>14</xdr:col>
      <xdr:colOff>76200</xdr:colOff>
      <xdr:row>696</xdr:row>
      <xdr:rowOff>42862</xdr:rowOff>
    </xdr:from>
    <xdr:to>
      <xdr:col>20</xdr:col>
      <xdr:colOff>76200</xdr:colOff>
      <xdr:row>710</xdr:row>
      <xdr:rowOff>119062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6A2250B-DF1D-44D6-89CB-C0ABE46E0D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247650</xdr:colOff>
      <xdr:row>8</xdr:row>
      <xdr:rowOff>103187</xdr:rowOff>
    </xdr:from>
    <xdr:to>
      <xdr:col>39</xdr:col>
      <xdr:colOff>247650</xdr:colOff>
      <xdr:row>22</xdr:row>
      <xdr:rowOff>173037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4B2D170-32FB-4F92-9937-BB21AD13CD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33</xdr:col>
      <xdr:colOff>577850</xdr:colOff>
      <xdr:row>1</xdr:row>
      <xdr:rowOff>146050</xdr:rowOff>
    </xdr:from>
    <xdr:to>
      <xdr:col>38</xdr:col>
      <xdr:colOff>742950</xdr:colOff>
      <xdr:row>5</xdr:row>
      <xdr:rowOff>165100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7670D092-BEE0-E25C-7308-7B050EC02E07}"/>
            </a:ext>
          </a:extLst>
        </xdr:cNvPr>
        <xdr:cNvSpPr txBox="1"/>
      </xdr:nvSpPr>
      <xdr:spPr>
        <a:xfrm>
          <a:off x="25723850" y="330200"/>
          <a:ext cx="3975100" cy="755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/>
            <a:t>Sin</a:t>
          </a:r>
          <a:r>
            <a:rPr lang="es-CL" sz="1100" baseline="0"/>
            <a:t> embargo, no siempre habrá una distribución para resolver estos problemas o quizás no se nos ocurra rapidamente, por lo que siempre podemos simular!</a:t>
          </a:r>
          <a:endParaRPr lang="es-CL" sz="1100"/>
        </a:p>
      </xdr:txBody>
    </xdr:sp>
    <xdr:clientData/>
  </xdr:twoCellAnchor>
  <xdr:twoCellAnchor>
    <xdr:from>
      <xdr:col>44</xdr:col>
      <xdr:colOff>590550</xdr:colOff>
      <xdr:row>3</xdr:row>
      <xdr:rowOff>76200</xdr:rowOff>
    </xdr:from>
    <xdr:to>
      <xdr:col>47</xdr:col>
      <xdr:colOff>749300</xdr:colOff>
      <xdr:row>16</xdr:row>
      <xdr:rowOff>158750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E49FB161-3D1C-ECEE-834C-78F9A92B85CD}"/>
            </a:ext>
          </a:extLst>
        </xdr:cNvPr>
        <xdr:cNvSpPr txBox="1"/>
      </xdr:nvSpPr>
      <xdr:spPr>
        <a:xfrm>
          <a:off x="34480500" y="628650"/>
          <a:ext cx="2444750" cy="2476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/>
            <a:t>Podemos hacer esto las veces que querramos</a:t>
          </a:r>
          <a:r>
            <a:rPr lang="es-CL" sz="1100" baseline="0"/>
            <a:t> hasta encontrar la confiabilidad que querramos, hay formas de automatizar esto pero para la mayoria de los problemas es más simple y rápido ir tanteando.</a:t>
          </a:r>
        </a:p>
        <a:p>
          <a:endParaRPr lang="es-CL" sz="1100" baseline="0"/>
        </a:p>
        <a:p>
          <a:r>
            <a:rPr lang="es-CL" sz="1100" baseline="0"/>
            <a:t>Podemos ver que las confiabilidades de la operación entera son muy parecidas a la solución anterior.</a:t>
          </a:r>
          <a:br>
            <a:rPr lang="es-CL" sz="1100" baseline="0"/>
          </a:br>
          <a:br>
            <a:rPr lang="es-CL" sz="1100" baseline="0"/>
          </a:br>
          <a:r>
            <a:rPr lang="es-CL" sz="1100" baseline="0"/>
            <a:t>Mientras más simulaciones hagamos más preciso será.</a:t>
          </a:r>
          <a:endParaRPr lang="es-CL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9D7EA-E1FE-444B-8233-61B453A9C44D}">
  <dimension ref="B2:AD615"/>
  <sheetViews>
    <sheetView tabSelected="1" workbookViewId="0">
      <selection activeCell="D24" sqref="D24"/>
    </sheetView>
  </sheetViews>
  <sheetFormatPr baseColWidth="10" defaultRowHeight="14.5" x14ac:dyDescent="0.35"/>
  <cols>
    <col min="8" max="8" width="11.81640625" bestFit="1" customWidth="1"/>
  </cols>
  <sheetData>
    <row r="2" spans="2:30" x14ac:dyDescent="0.35">
      <c r="B2" s="6" t="s">
        <v>0</v>
      </c>
      <c r="C2" s="6" t="s">
        <v>1</v>
      </c>
      <c r="E2" s="6" t="s">
        <v>0</v>
      </c>
      <c r="F2" s="6" t="s">
        <v>12</v>
      </c>
      <c r="G2" s="6" t="s">
        <v>13</v>
      </c>
      <c r="H2" s="19"/>
    </row>
    <row r="3" spans="2:30" x14ac:dyDescent="0.35">
      <c r="B3" s="2">
        <v>4.0999999999999996</v>
      </c>
      <c r="C3" s="2">
        <v>0</v>
      </c>
      <c r="E3" s="2">
        <v>0</v>
      </c>
      <c r="F3" s="7">
        <v>1.25</v>
      </c>
      <c r="G3" s="8">
        <v>3</v>
      </c>
    </row>
    <row r="4" spans="2:30" x14ac:dyDescent="0.35">
      <c r="B4" s="2">
        <v>2.9</v>
      </c>
      <c r="C4" s="2">
        <v>0</v>
      </c>
      <c r="E4" s="2">
        <v>2</v>
      </c>
      <c r="F4" s="7">
        <v>1.25</v>
      </c>
      <c r="G4" s="8">
        <v>3</v>
      </c>
    </row>
    <row r="5" spans="2:30" x14ac:dyDescent="0.35">
      <c r="B5" s="2">
        <v>4.4000000000000004</v>
      </c>
      <c r="C5" s="2">
        <v>0</v>
      </c>
      <c r="E5" s="2">
        <v>2</v>
      </c>
      <c r="F5" s="7">
        <v>1.88</v>
      </c>
      <c r="G5" s="8">
        <v>3</v>
      </c>
    </row>
    <row r="6" spans="2:30" x14ac:dyDescent="0.35">
      <c r="B6" s="2">
        <v>4.9000000000000004</v>
      </c>
      <c r="C6" s="2">
        <v>0</v>
      </c>
      <c r="E6" s="2">
        <v>3</v>
      </c>
      <c r="F6" s="7">
        <v>1.88</v>
      </c>
      <c r="G6" s="8">
        <v>3</v>
      </c>
    </row>
    <row r="7" spans="2:30" x14ac:dyDescent="0.35">
      <c r="B7" s="2">
        <v>4.4000000000000004</v>
      </c>
      <c r="C7" s="2">
        <v>0</v>
      </c>
      <c r="E7" s="2">
        <v>3</v>
      </c>
      <c r="F7" s="7">
        <v>2.81</v>
      </c>
      <c r="G7" s="8">
        <v>3</v>
      </c>
    </row>
    <row r="8" spans="2:30" x14ac:dyDescent="0.35">
      <c r="B8" s="2">
        <v>4.5</v>
      </c>
      <c r="C8" s="2">
        <v>0</v>
      </c>
      <c r="E8" s="2">
        <v>4</v>
      </c>
      <c r="F8" s="7">
        <v>2.81</v>
      </c>
      <c r="G8" s="8">
        <v>3</v>
      </c>
    </row>
    <row r="9" spans="2:30" x14ac:dyDescent="0.35">
      <c r="B9" s="2">
        <v>4.5999999999999996</v>
      </c>
      <c r="C9" s="2">
        <v>0</v>
      </c>
      <c r="E9" s="2">
        <v>4</v>
      </c>
      <c r="F9" s="7">
        <v>4.22</v>
      </c>
      <c r="G9" s="8">
        <v>3</v>
      </c>
    </row>
    <row r="10" spans="2:30" x14ac:dyDescent="0.35">
      <c r="B10" s="2">
        <v>4.5</v>
      </c>
      <c r="C10" s="2">
        <v>0</v>
      </c>
      <c r="E10" s="2">
        <v>4.5</v>
      </c>
      <c r="F10" s="7">
        <v>4.22</v>
      </c>
      <c r="G10" s="8">
        <v>3</v>
      </c>
    </row>
    <row r="11" spans="2:30" x14ac:dyDescent="0.35">
      <c r="B11" s="2">
        <v>4.4000000000000004</v>
      </c>
      <c r="C11" s="2">
        <v>0</v>
      </c>
      <c r="E11" s="2">
        <v>4.5</v>
      </c>
      <c r="F11" s="7">
        <v>6.33</v>
      </c>
      <c r="G11" s="8">
        <v>3</v>
      </c>
    </row>
    <row r="12" spans="2:30" x14ac:dyDescent="0.35">
      <c r="B12" s="2">
        <v>5.5</v>
      </c>
      <c r="C12" s="2">
        <v>1</v>
      </c>
      <c r="E12" s="2">
        <v>5.5</v>
      </c>
      <c r="F12" s="7">
        <v>6.33</v>
      </c>
      <c r="G12" s="8">
        <v>3</v>
      </c>
    </row>
    <row r="14" spans="2:30" x14ac:dyDescent="0.35">
      <c r="B14" s="9" t="s">
        <v>5</v>
      </c>
      <c r="C14" s="1">
        <v>0.10693106340970036</v>
      </c>
      <c r="D14">
        <v>0.1</v>
      </c>
      <c r="E14" s="9" t="s">
        <v>9</v>
      </c>
      <c r="F14" s="9" t="s">
        <v>10</v>
      </c>
      <c r="G14" s="9" t="s">
        <v>2</v>
      </c>
      <c r="H14" s="9" t="s">
        <v>14</v>
      </c>
      <c r="I14" s="9" t="s">
        <v>22</v>
      </c>
      <c r="J14" s="9" t="s">
        <v>21</v>
      </c>
      <c r="L14" s="9" t="s">
        <v>15</v>
      </c>
      <c r="M14" s="9" t="s">
        <v>16</v>
      </c>
      <c r="N14" s="9" t="s">
        <v>3</v>
      </c>
      <c r="O14" s="9" t="s">
        <v>4</v>
      </c>
      <c r="Q14" s="18" t="s">
        <v>5</v>
      </c>
      <c r="R14" s="1">
        <v>0.10691491264869785</v>
      </c>
      <c r="T14" s="18" t="s">
        <v>9</v>
      </c>
      <c r="U14" s="18" t="s">
        <v>10</v>
      </c>
      <c r="V14" s="18" t="s">
        <v>2</v>
      </c>
      <c r="W14" s="18" t="s">
        <v>14</v>
      </c>
      <c r="X14" s="18" t="s">
        <v>22</v>
      </c>
      <c r="Y14" s="18" t="s">
        <v>21</v>
      </c>
      <c r="AA14" s="18" t="s">
        <v>15</v>
      </c>
      <c r="AB14" s="18" t="s">
        <v>16</v>
      </c>
      <c r="AC14" s="18" t="s">
        <v>3</v>
      </c>
      <c r="AD14" s="18" t="s">
        <v>4</v>
      </c>
    </row>
    <row r="15" spans="2:30" x14ac:dyDescent="0.35">
      <c r="B15" s="9" t="s">
        <v>6</v>
      </c>
      <c r="C15" s="1">
        <v>-6.3164931955613339E-3</v>
      </c>
      <c r="D15">
        <v>-0.01</v>
      </c>
      <c r="E15" s="4">
        <v>0</v>
      </c>
      <c r="F15" s="4">
        <f t="shared" ref="F15:F78" si="0">INDEX($F$3:$F$12,MATCH(E15,$E$3:$E$12,1))</f>
        <v>1.25</v>
      </c>
      <c r="G15" s="3">
        <f>EXP($C$14+$C$15*F15+$C$16*$G$3)</f>
        <v>4.7414004493085757</v>
      </c>
      <c r="H15" s="4">
        <v>0</v>
      </c>
      <c r="I15" s="4">
        <f>_xlfn.WEIBULL.DIST(H15,$C$18,G15,0)</f>
        <v>0</v>
      </c>
      <c r="J15" s="15">
        <f t="shared" ref="J15:J78" si="1">1-_xlfn.WEIBULL.DIST(H15,$C$18,G15,1)</f>
        <v>1</v>
      </c>
      <c r="L15" s="3">
        <f t="shared" ref="L15:L24" si="2">INDEX($G$15:$G$615,MATCH(B3,$E$15:$E$615,0))</f>
        <v>4.6532809931805508</v>
      </c>
      <c r="M15" s="3">
        <f>INDEX($H$15:$H$615,MATCH(B3,$E$15:$E$615,0))</f>
        <v>4.0394770185837814</v>
      </c>
      <c r="N15" s="3">
        <f>IF(C3=0,_xlfn.XLOOKUP(B3,$E$15:$E$615,$I$15:$I$615),_xlfn.XLOOKUP(B3,$E$15:$E$615,$J$15:$J$615))</f>
        <v>0.45299977360106353</v>
      </c>
      <c r="O15" s="3">
        <f>LN(N15)</f>
        <v>-0.79186365327612962</v>
      </c>
      <c r="Q15" s="18" t="s">
        <v>6</v>
      </c>
      <c r="R15" s="1">
        <v>-5.4643816364727392E-2</v>
      </c>
      <c r="T15" s="4">
        <v>0</v>
      </c>
      <c r="U15" s="3">
        <f>0.9266*EXP(0.341*T15)</f>
        <v>0.92659999999999998</v>
      </c>
      <c r="V15" s="3">
        <f t="shared" ref="V15:V16" si="3">EXP($R$14+$R$15*U15+$R$16*$G$3)</f>
        <v>5.0456038071753238</v>
      </c>
      <c r="W15" s="4">
        <v>0</v>
      </c>
      <c r="X15" s="4">
        <f>_xlfn.WEIBULL.DIST(W15,$C$18,V15,0)</f>
        <v>0</v>
      </c>
      <c r="Y15" s="15">
        <f t="shared" ref="Y15:Y78" si="4">1-_xlfn.WEIBULL.DIST(W15,$C$18,V15,1)</f>
        <v>1</v>
      </c>
      <c r="AA15" s="3">
        <f>INDEX($V$15:$V$615,MATCH(Q3,$T$15:$T$615,0))</f>
        <v>5.0456038071753238</v>
      </c>
      <c r="AB15" s="3">
        <f>INDEX($W$15:$W$615,MATCH(B3,$T$15:$T$615,0))</f>
        <v>3.7343593068597745</v>
      </c>
      <c r="AC15" s="3">
        <f>IF(R3=0,_xlfn.XLOOKUP(B3,$T$15:$T$615,$X$15:$X$615),_xlfn.XLOOKUP(B3,$T$15:$T$615,$Y$15:$Y$615))</f>
        <v>0.47781631136981256</v>
      </c>
      <c r="AD15" s="3">
        <f>LN(AC15)</f>
        <v>-0.73852890618461764</v>
      </c>
    </row>
    <row r="16" spans="2:30" x14ac:dyDescent="0.35">
      <c r="B16" s="9" t="s">
        <v>7</v>
      </c>
      <c r="C16" s="1">
        <v>0.48576569953153048</v>
      </c>
      <c r="D16">
        <v>0.5</v>
      </c>
      <c r="E16" s="4">
        <v>0.01</v>
      </c>
      <c r="F16" s="4">
        <f t="shared" si="0"/>
        <v>1.25</v>
      </c>
      <c r="G16" s="3">
        <f t="shared" ref="G16:G78" si="5">EXP($C$14+$C$15*F16+$C$16*$G$3)</f>
        <v>4.7414004493085757</v>
      </c>
      <c r="H16" s="4">
        <f>G16/G15*H15+(E16-E15)</f>
        <v>0.01</v>
      </c>
      <c r="I16" s="4">
        <f t="shared" ref="I16:I79" si="6">_xlfn.WEIBULL.DIST(H16,$C$18,G16,0)</f>
        <v>1.071224909039067E-17</v>
      </c>
      <c r="J16" s="15">
        <f t="shared" si="1"/>
        <v>1</v>
      </c>
      <c r="L16" s="3">
        <f t="shared" si="2"/>
        <v>4.7225700559883004</v>
      </c>
      <c r="M16" s="3">
        <f t="shared" ref="M16:M24" si="7">INDEX($H$15:$H$615,MATCH(B4,$E$15:$E$615,0))</f>
        <v>2.8920967479739423</v>
      </c>
      <c r="N16" s="3">
        <f t="shared" ref="N16:N24" si="8">IF(C4=0,_xlfn.XLOOKUP(B4,$E$15:$E$615,$I$15:$I$615),_xlfn.XLOOKUP(B4,$E$15:$E$615,$J$15:$J$615))</f>
        <v>6.5827088653462915E-2</v>
      </c>
      <c r="O16" s="3">
        <f t="shared" ref="O16:O24" si="9">LN(N16)</f>
        <v>-2.720723843704941</v>
      </c>
      <c r="Q16" s="18" t="s">
        <v>7</v>
      </c>
      <c r="R16" s="1">
        <v>0.52074512617180491</v>
      </c>
      <c r="T16" s="4">
        <v>0.01</v>
      </c>
      <c r="U16" s="3">
        <f t="shared" ref="U16:U79" si="10">0.9266*EXP(0.341*T16)</f>
        <v>0.92976509942751673</v>
      </c>
      <c r="V16" s="3">
        <f t="shared" si="3"/>
        <v>5.0447312297551576</v>
      </c>
      <c r="W16" s="4">
        <f>V16/V15*W15+(T16-T15)</f>
        <v>0.01</v>
      </c>
      <c r="X16" s="4">
        <f t="shared" ref="X16:X79" si="11">_xlfn.WEIBULL.DIST(W16,$C$18,V16,0)</f>
        <v>6.7639594857461556E-18</v>
      </c>
      <c r="Y16" s="15">
        <f t="shared" si="4"/>
        <v>1</v>
      </c>
      <c r="AA16" s="3">
        <f t="shared" ref="AA16:AA24" si="12">INDEX($V$15:$V$615,MATCH(Q4,$T$15:$T$615,0))</f>
        <v>5.0456038071753238</v>
      </c>
      <c r="AB16" s="3">
        <f t="shared" ref="AB16:AB24" si="13">INDEX($W$15:$W$615,MATCH(B4,$T$15:$T$615,0))</f>
        <v>2.7607053453923314</v>
      </c>
      <c r="AC16" s="3">
        <f t="shared" ref="AC16:AC24" si="14">IF(R4=0,_xlfn.XLOOKUP(B4,$T$15:$T$615,$X$15:$X$615),_xlfn.XLOOKUP(B4,$T$15:$T$615,$Y$15:$Y$615))</f>
        <v>5.6646776092864948E-2</v>
      </c>
      <c r="AD16" s="3">
        <f t="shared" ref="AD16:AD24" si="15">LN(AC16)</f>
        <v>-2.8709202023443714</v>
      </c>
    </row>
    <row r="17" spans="2:30" x14ac:dyDescent="0.35">
      <c r="E17" s="4">
        <v>0.02</v>
      </c>
      <c r="F17" s="4">
        <f t="shared" si="0"/>
        <v>1.25</v>
      </c>
      <c r="G17" s="3">
        <f t="shared" si="5"/>
        <v>4.7414004493085757</v>
      </c>
      <c r="H17" s="4">
        <f t="shared" ref="H17:H80" si="16">G17/G16*H16+(E17-E16)</f>
        <v>0.02</v>
      </c>
      <c r="I17" s="4">
        <f t="shared" si="6"/>
        <v>9.1369675465059362E-16</v>
      </c>
      <c r="J17" s="15">
        <f t="shared" si="1"/>
        <v>1</v>
      </c>
      <c r="L17" s="3">
        <f t="shared" si="2"/>
        <v>4.6532809931805508</v>
      </c>
      <c r="M17" s="3">
        <f t="shared" si="7"/>
        <v>4.3394770185837821</v>
      </c>
      <c r="N17" s="3">
        <f t="shared" si="8"/>
        <v>0.56107166510885953</v>
      </c>
      <c r="O17" s="3">
        <f t="shared" si="9"/>
        <v>-0.57790663632609107</v>
      </c>
      <c r="T17" s="4">
        <v>0.02</v>
      </c>
      <c r="U17" s="3">
        <f t="shared" si="10"/>
        <v>0.93294101026706255</v>
      </c>
      <c r="V17" s="3">
        <f>EXP($R$14+$R$15*U17+$R$16*$G$3)</f>
        <v>5.0438558234429696</v>
      </c>
      <c r="W17" s="4">
        <f t="shared" ref="W17:W80" si="17">V17/V16*W16+(T17-T16)</f>
        <v>1.9998264711691627E-2</v>
      </c>
      <c r="X17" s="4">
        <f t="shared" si="11"/>
        <v>5.7735046533432174E-16</v>
      </c>
      <c r="Y17" s="15">
        <f t="shared" si="4"/>
        <v>1</v>
      </c>
      <c r="AA17" s="3">
        <f t="shared" si="12"/>
        <v>5.0456038071753238</v>
      </c>
      <c r="AB17" s="3">
        <f t="shared" si="13"/>
        <v>3.9495931691936557</v>
      </c>
      <c r="AC17" s="3">
        <f t="shared" si="14"/>
        <v>0.61883351958564536</v>
      </c>
      <c r="AD17" s="3">
        <f t="shared" si="15"/>
        <v>-0.47991899305985475</v>
      </c>
    </row>
    <row r="18" spans="2:30" x14ac:dyDescent="0.35">
      <c r="B18" s="9" t="s">
        <v>8</v>
      </c>
      <c r="C18" s="1">
        <v>7.4143821129222927</v>
      </c>
      <c r="D18">
        <v>7</v>
      </c>
      <c r="E18" s="4">
        <v>0.03</v>
      </c>
      <c r="F18" s="4">
        <f t="shared" si="0"/>
        <v>1.25</v>
      </c>
      <c r="G18" s="3">
        <f t="shared" si="5"/>
        <v>4.7414004493085757</v>
      </c>
      <c r="H18" s="4">
        <f t="shared" si="16"/>
        <v>0.03</v>
      </c>
      <c r="I18" s="4">
        <f t="shared" si="6"/>
        <v>1.2311719283029708E-14</v>
      </c>
      <c r="J18" s="15">
        <f t="shared" si="1"/>
        <v>1</v>
      </c>
      <c r="L18" s="3">
        <f t="shared" si="2"/>
        <v>4.5916744436044326</v>
      </c>
      <c r="M18" s="3">
        <f t="shared" si="7"/>
        <v>4.7808334945968198</v>
      </c>
      <c r="N18" s="3">
        <f t="shared" si="8"/>
        <v>0.5429085673123909</v>
      </c>
      <c r="O18" s="3">
        <f t="shared" si="9"/>
        <v>-0.6108143575498387</v>
      </c>
      <c r="Q18" s="18" t="s">
        <v>8</v>
      </c>
      <c r="R18" s="1">
        <v>7</v>
      </c>
      <c r="T18" s="4">
        <v>0.03</v>
      </c>
      <c r="U18" s="3">
        <f t="shared" si="10"/>
        <v>0.93612776944848197</v>
      </c>
      <c r="V18" s="3">
        <f t="shared" ref="V18:V81" si="18">EXP($R$14+$R$15*U18+$R$16*$G$3)</f>
        <v>5.0429775795872374</v>
      </c>
      <c r="W18" s="4">
        <f t="shared" si="17"/>
        <v>2.999478258339075E-2</v>
      </c>
      <c r="X18" s="4">
        <f t="shared" si="11"/>
        <v>7.7852768395594124E-15</v>
      </c>
      <c r="Y18" s="15">
        <f t="shared" si="4"/>
        <v>1</v>
      </c>
      <c r="AA18" s="3">
        <f t="shared" si="12"/>
        <v>5.0456038071753238</v>
      </c>
      <c r="AB18" s="3">
        <f t="shared" si="13"/>
        <v>4.2758944515167601</v>
      </c>
      <c r="AC18" s="3">
        <f t="shared" si="14"/>
        <v>0.58381460182712386</v>
      </c>
      <c r="AD18" s="3">
        <f t="shared" si="15"/>
        <v>-0.53817180918062446</v>
      </c>
    </row>
    <row r="19" spans="2:30" x14ac:dyDescent="0.35">
      <c r="E19" s="4">
        <v>0.04</v>
      </c>
      <c r="F19" s="4">
        <f t="shared" si="0"/>
        <v>1.25</v>
      </c>
      <c r="G19" s="3">
        <f t="shared" si="5"/>
        <v>4.7414004493085757</v>
      </c>
      <c r="H19" s="4">
        <f t="shared" si="16"/>
        <v>0.04</v>
      </c>
      <c r="I19" s="4">
        <f t="shared" si="6"/>
        <v>7.7933378174329147E-14</v>
      </c>
      <c r="J19" s="15">
        <f t="shared" si="1"/>
        <v>0.99999999999999956</v>
      </c>
      <c r="L19" s="3">
        <f t="shared" si="2"/>
        <v>4.6532809931805508</v>
      </c>
      <c r="M19" s="3">
        <f t="shared" si="7"/>
        <v>4.3394770185837821</v>
      </c>
      <c r="N19" s="3">
        <f t="shared" si="8"/>
        <v>0.56107166510885953</v>
      </c>
      <c r="O19" s="3">
        <f t="shared" si="9"/>
        <v>-0.57790663632609107</v>
      </c>
      <c r="T19" s="4">
        <v>0.04</v>
      </c>
      <c r="U19" s="3">
        <f t="shared" si="10"/>
        <v>0.93932541402776537</v>
      </c>
      <c r="V19" s="3">
        <f t="shared" si="18"/>
        <v>5.0420964895135407</v>
      </c>
      <c r="W19" s="4">
        <f t="shared" si="17"/>
        <v>3.9989542007802255E-2</v>
      </c>
      <c r="X19" s="4">
        <f t="shared" si="11"/>
        <v>4.9317107061939953E-14</v>
      </c>
      <c r="Y19" s="15">
        <f t="shared" si="4"/>
        <v>0.99999999999999978</v>
      </c>
      <c r="AA19" s="3">
        <f t="shared" si="12"/>
        <v>5.0456038071753238</v>
      </c>
      <c r="AB19" s="3">
        <f t="shared" si="13"/>
        <v>3.9495931691936557</v>
      </c>
      <c r="AC19" s="3">
        <f t="shared" si="14"/>
        <v>0.61883351958564536</v>
      </c>
      <c r="AD19" s="3">
        <f t="shared" si="15"/>
        <v>-0.47991899305985475</v>
      </c>
    </row>
    <row r="20" spans="2:30" x14ac:dyDescent="0.35">
      <c r="B20" s="9" t="s">
        <v>11</v>
      </c>
      <c r="C20" s="5">
        <f>IFERROR(SUM(O15:O24),-1000000)</f>
        <v>-10.666202404139352</v>
      </c>
      <c r="E20" s="4">
        <v>0.05</v>
      </c>
      <c r="F20" s="4">
        <f t="shared" si="0"/>
        <v>1.25</v>
      </c>
      <c r="G20" s="3">
        <f t="shared" si="5"/>
        <v>4.7414004493085757</v>
      </c>
      <c r="H20" s="4">
        <f t="shared" si="16"/>
        <v>0.05</v>
      </c>
      <c r="I20" s="4">
        <f t="shared" si="6"/>
        <v>3.2609290972214564E-13</v>
      </c>
      <c r="J20" s="15">
        <f t="shared" si="1"/>
        <v>0.99999999999999778</v>
      </c>
      <c r="L20" s="3">
        <f t="shared" si="2"/>
        <v>4.5916744436044326</v>
      </c>
      <c r="M20" s="3">
        <f t="shared" si="7"/>
        <v>4.3808334945968195</v>
      </c>
      <c r="N20" s="3">
        <f t="shared" si="8"/>
        <v>0.58974280377108479</v>
      </c>
      <c r="O20" s="3">
        <f t="shared" si="9"/>
        <v>-0.52806876293737148</v>
      </c>
      <c r="Q20" s="18" t="s">
        <v>11</v>
      </c>
      <c r="R20" s="5">
        <f>IFERROR(SUM(AD15:AD24),-1000000)</f>
        <v>-9.0318481549312501</v>
      </c>
      <c r="T20" s="4">
        <v>0.05</v>
      </c>
      <c r="U20" s="3">
        <f t="shared" si="10"/>
        <v>0.94253398118747955</v>
      </c>
      <c r="V20" s="3">
        <f t="shared" si="18"/>
        <v>5.0412125445245257</v>
      </c>
      <c r="W20" s="4">
        <f t="shared" si="17"/>
        <v>4.9982531321802033E-2</v>
      </c>
      <c r="X20" s="4">
        <f t="shared" si="11"/>
        <v>2.0650710669189016E-13</v>
      </c>
      <c r="Y20" s="15">
        <f t="shared" si="4"/>
        <v>0.99999999999999856</v>
      </c>
      <c r="AA20" s="3">
        <f t="shared" si="12"/>
        <v>5.0456038071753238</v>
      </c>
      <c r="AB20" s="3">
        <f t="shared" si="13"/>
        <v>4.0182581276090854</v>
      </c>
      <c r="AC20" s="3">
        <f t="shared" si="14"/>
        <v>0.64784961733375912</v>
      </c>
      <c r="AD20" s="3">
        <f t="shared" si="15"/>
        <v>-0.43409668157854342</v>
      </c>
    </row>
    <row r="21" spans="2:30" x14ac:dyDescent="0.35">
      <c r="E21" s="4">
        <v>0.06</v>
      </c>
      <c r="F21" s="4">
        <f t="shared" si="0"/>
        <v>1.25</v>
      </c>
      <c r="G21" s="3">
        <f t="shared" si="5"/>
        <v>4.7414004493085757</v>
      </c>
      <c r="H21" s="4">
        <f t="shared" si="16"/>
        <v>0.06</v>
      </c>
      <c r="I21" s="4">
        <f t="shared" si="6"/>
        <v>1.0501228881210669E-12</v>
      </c>
      <c r="J21" s="15">
        <f t="shared" si="1"/>
        <v>0.99999999999999145</v>
      </c>
      <c r="L21" s="3">
        <f t="shared" si="2"/>
        <v>4.5916744436044326</v>
      </c>
      <c r="M21" s="3">
        <f t="shared" si="7"/>
        <v>4.4808334945968191</v>
      </c>
      <c r="N21" s="3">
        <f t="shared" si="8"/>
        <v>0.59938457352777375</v>
      </c>
      <c r="O21" s="3">
        <f t="shared" si="9"/>
        <v>-0.51185186095433155</v>
      </c>
      <c r="T21" s="4">
        <v>0.06</v>
      </c>
      <c r="U21" s="3">
        <f t="shared" si="10"/>
        <v>0.94575350823720072</v>
      </c>
      <c r="V21" s="3">
        <f t="shared" si="18"/>
        <v>5.0403257358998674</v>
      </c>
      <c r="W21" s="4">
        <f t="shared" si="17"/>
        <v>5.9973738806218334E-2</v>
      </c>
      <c r="X21" s="4">
        <f t="shared" si="11"/>
        <v>6.6550932846509126E-13</v>
      </c>
      <c r="Y21" s="15">
        <f t="shared" si="4"/>
        <v>0.99999999999999467</v>
      </c>
      <c r="AA21" s="3">
        <f t="shared" si="12"/>
        <v>5.0456038071753238</v>
      </c>
      <c r="AB21" s="3">
        <f t="shared" si="13"/>
        <v>4.0852833447809775</v>
      </c>
      <c r="AC21" s="3">
        <f t="shared" si="14"/>
        <v>0.66154593905319048</v>
      </c>
      <c r="AD21" s="3">
        <f t="shared" si="15"/>
        <v>-0.41317585104601651</v>
      </c>
    </row>
    <row r="22" spans="2:30" x14ac:dyDescent="0.35">
      <c r="E22" s="4">
        <v>7.0000000000000007E-2</v>
      </c>
      <c r="F22" s="4">
        <f t="shared" si="0"/>
        <v>1.25</v>
      </c>
      <c r="G22" s="3">
        <f t="shared" si="5"/>
        <v>4.7414004493085757</v>
      </c>
      <c r="H22" s="4">
        <f t="shared" si="16"/>
        <v>7.0000000000000007E-2</v>
      </c>
      <c r="I22" s="4">
        <f t="shared" si="6"/>
        <v>2.8226849926107393E-12</v>
      </c>
      <c r="J22" s="15">
        <f t="shared" si="1"/>
        <v>0.99999999999997335</v>
      </c>
      <c r="L22" s="3">
        <f t="shared" si="2"/>
        <v>4.5916744436044326</v>
      </c>
      <c r="M22" s="3">
        <f t="shared" si="7"/>
        <v>4.3808334945968195</v>
      </c>
      <c r="N22" s="3">
        <f t="shared" si="8"/>
        <v>0.58974280377108479</v>
      </c>
      <c r="O22" s="3">
        <f t="shared" si="9"/>
        <v>-0.52806876293737148</v>
      </c>
      <c r="T22" s="4">
        <v>7.0000000000000007E-2</v>
      </c>
      <c r="U22" s="3">
        <f t="shared" si="10"/>
        <v>0.94898403261394759</v>
      </c>
      <c r="V22" s="3">
        <f t="shared" si="18"/>
        <v>5.0394360548962407</v>
      </c>
      <c r="W22" s="4">
        <f t="shared" si="17"/>
        <v>6.9963152685612623E-2</v>
      </c>
      <c r="X22" s="4">
        <f t="shared" si="11"/>
        <v>1.7901838664906012E-12</v>
      </c>
      <c r="Y22" s="15">
        <f t="shared" si="4"/>
        <v>0.99999999999998312</v>
      </c>
      <c r="AA22" s="3">
        <f t="shared" si="12"/>
        <v>5.0456038071753238</v>
      </c>
      <c r="AB22" s="3">
        <f t="shared" si="13"/>
        <v>4.0182581276090854</v>
      </c>
      <c r="AC22" s="3">
        <f t="shared" si="14"/>
        <v>0.64784961733375912</v>
      </c>
      <c r="AD22" s="3">
        <f t="shared" si="15"/>
        <v>-0.43409668157854342</v>
      </c>
    </row>
    <row r="23" spans="2:30" x14ac:dyDescent="0.35">
      <c r="E23" s="4">
        <v>0.08</v>
      </c>
      <c r="F23" s="4">
        <f t="shared" si="0"/>
        <v>1.25</v>
      </c>
      <c r="G23" s="3">
        <f t="shared" si="5"/>
        <v>4.7414004493085757</v>
      </c>
      <c r="H23" s="4">
        <f t="shared" si="16"/>
        <v>0.08</v>
      </c>
      <c r="I23" s="4">
        <f t="shared" si="6"/>
        <v>6.6472945238654796E-12</v>
      </c>
      <c r="J23" s="15">
        <f t="shared" si="1"/>
        <v>0.99999999999992828</v>
      </c>
      <c r="L23" s="3">
        <f t="shared" si="2"/>
        <v>4.6532809931805508</v>
      </c>
      <c r="M23" s="3">
        <f t="shared" si="7"/>
        <v>4.3394770185837821</v>
      </c>
      <c r="N23" s="3">
        <f t="shared" si="8"/>
        <v>0.56107166510885953</v>
      </c>
      <c r="O23" s="3">
        <f t="shared" si="9"/>
        <v>-0.57790663632609107</v>
      </c>
      <c r="T23" s="4">
        <v>0.08</v>
      </c>
      <c r="U23" s="3">
        <f t="shared" si="10"/>
        <v>0.95222559188261668</v>
      </c>
      <c r="V23" s="3">
        <f t="shared" si="18"/>
        <v>5.0385434927472792</v>
      </c>
      <c r="W23" s="4">
        <f t="shared" si="17"/>
        <v>7.9950761128059558E-2</v>
      </c>
      <c r="X23" s="4">
        <f t="shared" si="11"/>
        <v>4.2189285914348086E-12</v>
      </c>
      <c r="Y23" s="15">
        <f t="shared" si="4"/>
        <v>0.99999999999995448</v>
      </c>
      <c r="AA23" s="3">
        <f t="shared" si="12"/>
        <v>5.0456038071753238</v>
      </c>
      <c r="AB23" s="3">
        <f t="shared" si="13"/>
        <v>3.9495931691936557</v>
      </c>
      <c r="AC23" s="3">
        <f t="shared" si="14"/>
        <v>0.61883351958564536</v>
      </c>
      <c r="AD23" s="3">
        <f t="shared" si="15"/>
        <v>-0.47991899305985475</v>
      </c>
    </row>
    <row r="24" spans="2:30" x14ac:dyDescent="0.35">
      <c r="E24" s="4">
        <v>0.09</v>
      </c>
      <c r="F24" s="4">
        <f t="shared" si="0"/>
        <v>1.25</v>
      </c>
      <c r="G24" s="3">
        <f t="shared" si="5"/>
        <v>4.7414004493085757</v>
      </c>
      <c r="H24" s="4">
        <f t="shared" si="16"/>
        <v>0.09</v>
      </c>
      <c r="I24" s="4">
        <f t="shared" si="6"/>
        <v>1.4150009995573405E-11</v>
      </c>
      <c r="J24" s="15">
        <f t="shared" si="1"/>
        <v>0.99999999999982825</v>
      </c>
      <c r="L24" s="3">
        <f t="shared" si="2"/>
        <v>4.5916744436044326</v>
      </c>
      <c r="M24" s="3">
        <f t="shared" si="7"/>
        <v>5.3808334945968195</v>
      </c>
      <c r="N24" s="3">
        <f t="shared" si="8"/>
        <v>3.9121180659980381E-2</v>
      </c>
      <c r="O24" s="3">
        <f t="shared" si="9"/>
        <v>-3.2410912538010956</v>
      </c>
      <c r="T24" s="4">
        <v>0.09</v>
      </c>
      <c r="U24" s="3">
        <f t="shared" si="10"/>
        <v>0.95547822373642055</v>
      </c>
      <c r="V24" s="3">
        <f t="shared" si="18"/>
        <v>5.0376480406635444</v>
      </c>
      <c r="W24" s="4">
        <f t="shared" si="17"/>
        <v>8.9936552244926693E-2</v>
      </c>
      <c r="X24" s="4">
        <f t="shared" si="11"/>
        <v>8.9874576595387031E-12</v>
      </c>
      <c r="Y24" s="15">
        <f t="shared" si="4"/>
        <v>0.99999999999989098</v>
      </c>
      <c r="AA24" s="3">
        <f t="shared" si="12"/>
        <v>5.0456038071753238</v>
      </c>
      <c r="AB24" s="3">
        <f t="shared" si="13"/>
        <v>4.6040986117534732</v>
      </c>
      <c r="AC24" s="3">
        <f t="shared" si="14"/>
        <v>0.114968046719696</v>
      </c>
      <c r="AD24" s="3">
        <f t="shared" si="15"/>
        <v>-2.1631010438389704</v>
      </c>
    </row>
    <row r="25" spans="2:30" x14ac:dyDescent="0.35">
      <c r="E25" s="4">
        <v>0.1</v>
      </c>
      <c r="F25" s="4">
        <f t="shared" si="0"/>
        <v>1.25</v>
      </c>
      <c r="G25" s="3">
        <f t="shared" si="5"/>
        <v>4.7414004493085757</v>
      </c>
      <c r="H25" s="4">
        <f t="shared" si="16"/>
        <v>0.1</v>
      </c>
      <c r="I25" s="4">
        <f t="shared" si="6"/>
        <v>2.7813956790349127E-11</v>
      </c>
      <c r="J25" s="15">
        <f t="shared" si="1"/>
        <v>0.99999999999962486</v>
      </c>
      <c r="T25" s="4">
        <v>0.1</v>
      </c>
      <c r="U25" s="3">
        <f t="shared" si="10"/>
        <v>0.95874196599732364</v>
      </c>
      <c r="V25" s="3">
        <f t="shared" si="18"/>
        <v>5.0367496898324893</v>
      </c>
      <c r="W25" s="4">
        <f t="shared" si="17"/>
        <v>9.9920514090653251E-2</v>
      </c>
      <c r="X25" s="4">
        <f t="shared" si="11"/>
        <v>1.7679361484152974E-11</v>
      </c>
      <c r="Y25" s="15">
        <f t="shared" si="4"/>
        <v>0.99999999999976175</v>
      </c>
    </row>
    <row r="26" spans="2:30" x14ac:dyDescent="0.35">
      <c r="E26" s="4">
        <v>0.11</v>
      </c>
      <c r="F26" s="4">
        <f t="shared" si="0"/>
        <v>1.25</v>
      </c>
      <c r="G26" s="3">
        <f t="shared" si="5"/>
        <v>4.7414004493085757</v>
      </c>
      <c r="H26" s="4">
        <f t="shared" si="16"/>
        <v>0.11</v>
      </c>
      <c r="I26" s="4">
        <f t="shared" si="6"/>
        <v>5.1259135205654553E-11</v>
      </c>
      <c r="J26" s="15">
        <f t="shared" si="1"/>
        <v>0.9999999999992395</v>
      </c>
      <c r="T26" s="4">
        <v>0.11</v>
      </c>
      <c r="U26" s="3">
        <f t="shared" si="10"/>
        <v>0.96201685661648451</v>
      </c>
      <c r="V26" s="3">
        <f t="shared" si="18"/>
        <v>5.0358484314184242</v>
      </c>
      <c r="W26" s="4">
        <f t="shared" si="17"/>
        <v>0.10990263466252846</v>
      </c>
      <c r="X26" s="4">
        <f t="shared" si="11"/>
        <v>3.2606155738005716E-11</v>
      </c>
      <c r="Y26" s="15">
        <f t="shared" si="4"/>
        <v>0.99999999999951672</v>
      </c>
    </row>
    <row r="27" spans="2:30" x14ac:dyDescent="0.35">
      <c r="E27" s="4">
        <v>0.12</v>
      </c>
      <c r="F27" s="4">
        <f t="shared" si="0"/>
        <v>1.25</v>
      </c>
      <c r="G27" s="3">
        <f t="shared" si="5"/>
        <v>4.7414004493085757</v>
      </c>
      <c r="H27" s="4">
        <f t="shared" si="16"/>
        <v>0.12</v>
      </c>
      <c r="I27" s="4">
        <f t="shared" si="6"/>
        <v>8.956978751734328E-11</v>
      </c>
      <c r="J27" s="15">
        <f t="shared" si="1"/>
        <v>0.99999999999855038</v>
      </c>
      <c r="T27" s="4">
        <v>0.12</v>
      </c>
      <c r="U27" s="3">
        <f t="shared" si="10"/>
        <v>0.96530293367469555</v>
      </c>
      <c r="V27" s="3">
        <f t="shared" si="18"/>
        <v>5.0349442565624809</v>
      </c>
      <c r="W27" s="4">
        <f t="shared" si="17"/>
        <v>0.11988290190046917</v>
      </c>
      <c r="X27" s="4">
        <f t="shared" si="11"/>
        <v>5.7018426421410895E-11</v>
      </c>
      <c r="Y27" s="15">
        <f t="shared" si="4"/>
        <v>0.99999999999907807</v>
      </c>
    </row>
    <row r="28" spans="2:30" x14ac:dyDescent="0.35">
      <c r="E28" s="4">
        <v>0.13</v>
      </c>
      <c r="F28" s="4">
        <f t="shared" si="0"/>
        <v>1.25</v>
      </c>
      <c r="G28" s="3">
        <f t="shared" si="5"/>
        <v>4.7414004493085757</v>
      </c>
      <c r="H28" s="4">
        <f t="shared" si="16"/>
        <v>0.13</v>
      </c>
      <c r="I28" s="4">
        <f t="shared" si="6"/>
        <v>1.4967145361116218E-10</v>
      </c>
      <c r="J28" s="15">
        <f t="shared" si="1"/>
        <v>0.99999999999737577</v>
      </c>
      <c r="T28" s="4">
        <v>0.13</v>
      </c>
      <c r="U28" s="3">
        <f t="shared" si="10"/>
        <v>0.96860023538282636</v>
      </c>
      <c r="V28" s="3">
        <f t="shared" si="18"/>
        <v>5.034037156382583</v>
      </c>
      <c r="W28" s="4">
        <f t="shared" si="17"/>
        <v>0.12986130368679705</v>
      </c>
      <c r="X28" s="4">
        <f t="shared" si="11"/>
        <v>9.5349596414104824E-11</v>
      </c>
      <c r="Y28" s="15">
        <f t="shared" si="4"/>
        <v>0.99999999999833</v>
      </c>
    </row>
    <row r="29" spans="2:30" x14ac:dyDescent="0.35">
      <c r="E29" s="4">
        <v>0.14000000000000001</v>
      </c>
      <c r="F29" s="4">
        <f t="shared" si="0"/>
        <v>1.25</v>
      </c>
      <c r="G29" s="3">
        <f t="shared" si="5"/>
        <v>4.7414004493085757</v>
      </c>
      <c r="H29" s="4">
        <f t="shared" si="16"/>
        <v>0.14000000000000001</v>
      </c>
      <c r="I29" s="4">
        <f t="shared" si="6"/>
        <v>2.4075972238652065E-10</v>
      </c>
      <c r="J29" s="15">
        <f t="shared" si="1"/>
        <v>0.99999999999545397</v>
      </c>
      <c r="T29" s="4">
        <v>0.14000000000000001</v>
      </c>
      <c r="U29" s="3">
        <f t="shared" si="10"/>
        <v>0.97190880008226821</v>
      </c>
      <c r="V29" s="3">
        <f t="shared" si="18"/>
        <v>5.0331271219734086</v>
      </c>
      <c r="W29" s="4">
        <f t="shared" si="17"/>
        <v>0.13983782784601481</v>
      </c>
      <c r="X29" s="4">
        <f t="shared" si="11"/>
        <v>1.5349377133308179E-10</v>
      </c>
      <c r="Y29" s="15">
        <f t="shared" si="4"/>
        <v>0.99999999999710509</v>
      </c>
    </row>
    <row r="30" spans="2:30" x14ac:dyDescent="0.35">
      <c r="E30" s="4">
        <v>0.15</v>
      </c>
      <c r="F30" s="4">
        <f t="shared" si="0"/>
        <v>1.25</v>
      </c>
      <c r="G30" s="3">
        <f t="shared" si="5"/>
        <v>4.7414004493085757</v>
      </c>
      <c r="H30" s="4">
        <f t="shared" si="16"/>
        <v>0.15</v>
      </c>
      <c r="I30" s="4">
        <f t="shared" si="6"/>
        <v>3.7478258120943043E-10</v>
      </c>
      <c r="J30" s="15">
        <f t="shared" si="1"/>
        <v>0.99999999999241784</v>
      </c>
      <c r="T30" s="4">
        <v>0.15</v>
      </c>
      <c r="U30" s="3">
        <f t="shared" si="10"/>
        <v>0.97522866624537963</v>
      </c>
      <c r="V30" s="3">
        <f t="shared" si="18"/>
        <v>5.0322141444063542</v>
      </c>
      <c r="W30" s="4">
        <f t="shared" si="17"/>
        <v>0.14981246214458205</v>
      </c>
      <c r="X30" s="4">
        <f t="shared" si="11"/>
        <v>2.391190656572753E-10</v>
      </c>
      <c r="Y30" s="15">
        <f t="shared" si="4"/>
        <v>0.99999999999516842</v>
      </c>
    </row>
    <row r="31" spans="2:30" x14ac:dyDescent="0.35">
      <c r="E31" s="4">
        <v>0.16</v>
      </c>
      <c r="F31" s="4">
        <f t="shared" si="0"/>
        <v>1.25</v>
      </c>
      <c r="G31" s="3">
        <f t="shared" si="5"/>
        <v>4.7414004493085757</v>
      </c>
      <c r="H31" s="4">
        <f t="shared" si="16"/>
        <v>0.16</v>
      </c>
      <c r="I31" s="4">
        <f t="shared" si="6"/>
        <v>5.6697817445609677E-10</v>
      </c>
      <c r="J31" s="15">
        <f t="shared" si="1"/>
        <v>0.99999999998776479</v>
      </c>
      <c r="T31" s="4">
        <v>0.16</v>
      </c>
      <c r="U31" s="3">
        <f t="shared" si="10"/>
        <v>0.97855987247593346</v>
      </c>
      <c r="V31" s="3">
        <f t="shared" si="18"/>
        <v>5.0312982147295067</v>
      </c>
      <c r="W31" s="4">
        <f t="shared" si="17"/>
        <v>0.15978519429069069</v>
      </c>
      <c r="X31" s="4">
        <f t="shared" si="11"/>
        <v>3.6201776165006274E-10</v>
      </c>
      <c r="Y31" s="15">
        <f t="shared" si="4"/>
        <v>0.99999999999219824</v>
      </c>
    </row>
    <row r="32" spans="2:30" x14ac:dyDescent="0.35">
      <c r="E32" s="4">
        <v>0.17</v>
      </c>
      <c r="F32" s="4">
        <f t="shared" si="0"/>
        <v>1.25</v>
      </c>
      <c r="G32" s="3">
        <f t="shared" si="5"/>
        <v>4.7414004493085757</v>
      </c>
      <c r="H32" s="4">
        <f t="shared" si="16"/>
        <v>0.17</v>
      </c>
      <c r="I32" s="4">
        <f t="shared" si="6"/>
        <v>8.3646970194346428E-10</v>
      </c>
      <c r="J32" s="15">
        <f t="shared" si="1"/>
        <v>0.99999999998082112</v>
      </c>
      <c r="T32" s="4">
        <v>0.17</v>
      </c>
      <c r="U32" s="3">
        <f t="shared" si="10"/>
        <v>0.98190245750956662</v>
      </c>
      <c r="V32" s="3">
        <f t="shared" si="18"/>
        <v>5.0303793239676056</v>
      </c>
      <c r="W32" s="4">
        <f t="shared" si="17"/>
        <v>0.16975601193403919</v>
      </c>
      <c r="X32" s="4">
        <f t="shared" si="11"/>
        <v>5.3449461194676259E-10</v>
      </c>
      <c r="Y32" s="15">
        <f t="shared" si="4"/>
        <v>0.99999999998776246</v>
      </c>
    </row>
    <row r="33" spans="5:25" x14ac:dyDescent="0.35">
      <c r="E33" s="4">
        <v>0.18</v>
      </c>
      <c r="F33" s="4">
        <f t="shared" si="0"/>
        <v>1.25</v>
      </c>
      <c r="G33" s="3">
        <f t="shared" si="5"/>
        <v>4.7414004493085757</v>
      </c>
      <c r="H33" s="4">
        <f t="shared" si="16"/>
        <v>0.18</v>
      </c>
      <c r="I33" s="4">
        <f t="shared" si="6"/>
        <v>1.2069191167753938E-9</v>
      </c>
      <c r="J33" s="15">
        <f t="shared" si="1"/>
        <v>0.99999999997069944</v>
      </c>
      <c r="T33" s="4">
        <v>0.18</v>
      </c>
      <c r="U33" s="3">
        <f t="shared" si="10"/>
        <v>0.98525646021422963</v>
      </c>
      <c r="V33" s="3">
        <f t="shared" si="18"/>
        <v>5.0294574631220126</v>
      </c>
      <c r="W33" s="4">
        <f t="shared" si="17"/>
        <v>0.17972490266560678</v>
      </c>
      <c r="X33" s="4">
        <f t="shared" si="11"/>
        <v>7.717945605381476E-10</v>
      </c>
      <c r="Y33" s="15">
        <f t="shared" si="4"/>
        <v>0.99999999998129163</v>
      </c>
    </row>
    <row r="34" spans="5:25" x14ac:dyDescent="0.35">
      <c r="E34" s="4">
        <v>0.19</v>
      </c>
      <c r="F34" s="4">
        <f t="shared" si="0"/>
        <v>1.25</v>
      </c>
      <c r="G34" s="3">
        <f t="shared" si="5"/>
        <v>4.7414004493085757</v>
      </c>
      <c r="H34" s="4">
        <f t="shared" si="16"/>
        <v>0.19</v>
      </c>
      <c r="I34" s="4">
        <f t="shared" si="6"/>
        <v>1.7072412183090803E-9</v>
      </c>
      <c r="J34" s="15">
        <f t="shared" si="1"/>
        <v>0.99999999995625044</v>
      </c>
      <c r="T34" s="4">
        <v>0.19</v>
      </c>
      <c r="U34" s="3">
        <f t="shared" si="10"/>
        <v>0.9886219195906395</v>
      </c>
      <c r="V34" s="3">
        <f t="shared" si="18"/>
        <v>5.0285326231706744</v>
      </c>
      <c r="W34" s="4">
        <f t="shared" si="17"/>
        <v>0.18969185401742669</v>
      </c>
      <c r="X34" s="4">
        <f t="shared" si="11"/>
        <v>1.0925711253307164E-9</v>
      </c>
      <c r="Y34" s="15">
        <f t="shared" si="4"/>
        <v>0.99999999997204736</v>
      </c>
    </row>
    <row r="35" spans="5:25" x14ac:dyDescent="0.35">
      <c r="E35" s="4">
        <v>0.2</v>
      </c>
      <c r="F35" s="4">
        <f t="shared" si="0"/>
        <v>1.25</v>
      </c>
      <c r="G35" s="3">
        <f t="shared" si="5"/>
        <v>4.7414004493085757</v>
      </c>
      <c r="H35" s="4">
        <f t="shared" si="16"/>
        <v>0.2</v>
      </c>
      <c r="I35" s="4">
        <f t="shared" si="6"/>
        <v>2.3723796783734311E-9</v>
      </c>
      <c r="J35" s="15">
        <f t="shared" si="1"/>
        <v>0.99999999993600597</v>
      </c>
      <c r="T35" s="4">
        <v>0.2</v>
      </c>
      <c r="U35" s="3">
        <f t="shared" si="10"/>
        <v>0.99199887477273196</v>
      </c>
      <c r="V35" s="3">
        <f t="shared" si="18"/>
        <v>5.0276047950680942</v>
      </c>
      <c r="W35" s="4">
        <f t="shared" si="17"/>
        <v>0.19965685346235884</v>
      </c>
      <c r="X35" s="4">
        <f t="shared" si="11"/>
        <v>1.5193966577693126E-9</v>
      </c>
      <c r="Y35" s="15">
        <f t="shared" si="4"/>
        <v>0.99999999995908517</v>
      </c>
    </row>
    <row r="36" spans="5:25" x14ac:dyDescent="0.35">
      <c r="E36" s="4">
        <v>0.21</v>
      </c>
      <c r="F36" s="4">
        <f t="shared" si="0"/>
        <v>1.25</v>
      </c>
      <c r="G36" s="3">
        <f t="shared" si="5"/>
        <v>4.7414004493085757</v>
      </c>
      <c r="H36" s="4">
        <f t="shared" si="16"/>
        <v>0.21</v>
      </c>
      <c r="I36" s="4">
        <f t="shared" si="6"/>
        <v>3.2441464866072001E-9</v>
      </c>
      <c r="J36" s="15">
        <f t="shared" si="1"/>
        <v>0.99999999990811494</v>
      </c>
      <c r="T36" s="4">
        <v>0.21</v>
      </c>
      <c r="U36" s="3">
        <f t="shared" si="10"/>
        <v>0.99538736502811787</v>
      </c>
      <c r="V36" s="3">
        <f t="shared" si="18"/>
        <v>5.0266739697452962</v>
      </c>
      <c r="W36" s="4">
        <f t="shared" si="17"/>
        <v>0.20961988841386192</v>
      </c>
      <c r="X36" s="4">
        <f t="shared" si="11"/>
        <v>2.0793156705917284E-9</v>
      </c>
      <c r="Y36" s="15">
        <f t="shared" si="4"/>
        <v>0.99999999994121347</v>
      </c>
    </row>
    <row r="37" spans="5:25" x14ac:dyDescent="0.35">
      <c r="E37" s="4">
        <v>0.22</v>
      </c>
      <c r="F37" s="4">
        <f t="shared" si="0"/>
        <v>1.25</v>
      </c>
      <c r="G37" s="3">
        <f t="shared" si="5"/>
        <v>4.7414004493085757</v>
      </c>
      <c r="H37" s="4">
        <f t="shared" si="16"/>
        <v>0.22</v>
      </c>
      <c r="I37" s="4">
        <f t="shared" si="6"/>
        <v>4.3721262530737369E-9</v>
      </c>
      <c r="J37" s="15">
        <f t="shared" si="1"/>
        <v>0.99999999987027</v>
      </c>
      <c r="T37" s="4">
        <v>0.22</v>
      </c>
      <c r="U37" s="3">
        <f t="shared" si="10"/>
        <v>0.99878742975853863</v>
      </c>
      <c r="V37" s="3">
        <f t="shared" si="18"/>
        <v>5.0257401381097946</v>
      </c>
      <c r="W37" s="4">
        <f t="shared" si="17"/>
        <v>0.2195809462257651</v>
      </c>
      <c r="X37" s="4">
        <f t="shared" si="11"/>
        <v>2.804442403186826E-9</v>
      </c>
      <c r="Y37" s="15">
        <f t="shared" si="4"/>
        <v>0.99999999991694488</v>
      </c>
    </row>
    <row r="38" spans="5:25" x14ac:dyDescent="0.35">
      <c r="E38" s="4">
        <v>0.23</v>
      </c>
      <c r="F38" s="4">
        <f t="shared" si="0"/>
        <v>1.25</v>
      </c>
      <c r="G38" s="3">
        <f t="shared" si="5"/>
        <v>4.7414004493085757</v>
      </c>
      <c r="H38" s="4">
        <f t="shared" si="16"/>
        <v>0.23</v>
      </c>
      <c r="I38" s="4">
        <f t="shared" si="6"/>
        <v>5.8146467625370837E-9</v>
      </c>
      <c r="J38" s="15">
        <f t="shared" si="1"/>
        <v>0.99999999981962506</v>
      </c>
      <c r="T38" s="4">
        <v>0.23</v>
      </c>
      <c r="U38" s="3">
        <f t="shared" si="10"/>
        <v>1.0021991085003255</v>
      </c>
      <c r="V38" s="3">
        <f t="shared" si="18"/>
        <v>5.0248032910455596</v>
      </c>
      <c r="W38" s="4">
        <f t="shared" si="17"/>
        <v>0.22954001419203865</v>
      </c>
      <c r="X38" s="4">
        <f t="shared" si="11"/>
        <v>3.7326037748735622E-9</v>
      </c>
      <c r="Y38" s="15">
        <f t="shared" si="4"/>
        <v>0.99999999988444321</v>
      </c>
    </row>
    <row r="39" spans="5:25" x14ac:dyDescent="0.35">
      <c r="E39" s="4">
        <v>0.24</v>
      </c>
      <c r="F39" s="4">
        <f t="shared" si="0"/>
        <v>1.25</v>
      </c>
      <c r="G39" s="3">
        <f t="shared" si="5"/>
        <v>4.7414004493085757</v>
      </c>
      <c r="H39" s="4">
        <f t="shared" si="16"/>
        <v>0.24</v>
      </c>
      <c r="I39" s="4">
        <f t="shared" si="6"/>
        <v>7.6398171344459535E-9</v>
      </c>
      <c r="J39" s="15">
        <f t="shared" si="1"/>
        <v>0.99999999975270282</v>
      </c>
      <c r="T39" s="4">
        <v>0.24</v>
      </c>
      <c r="U39" s="3">
        <f t="shared" si="10"/>
        <v>1.0056224409248584</v>
      </c>
      <c r="V39" s="3">
        <f t="shared" si="18"/>
        <v>5.0238634194129874</v>
      </c>
      <c r="W39" s="4">
        <f t="shared" si="17"/>
        <v>0.2394970795465643</v>
      </c>
      <c r="X39" s="4">
        <f t="shared" si="11"/>
        <v>4.9080288594016448E-9</v>
      </c>
      <c r="Y39" s="15">
        <f t="shared" si="4"/>
        <v>0.99999999984146237</v>
      </c>
    </row>
    <row r="40" spans="5:25" x14ac:dyDescent="0.35">
      <c r="E40" s="4">
        <v>0.25</v>
      </c>
      <c r="F40" s="4">
        <f t="shared" si="0"/>
        <v>1.25</v>
      </c>
      <c r="G40" s="3">
        <f t="shared" si="5"/>
        <v>4.7414004493085757</v>
      </c>
      <c r="H40" s="4">
        <f t="shared" si="16"/>
        <v>0.25</v>
      </c>
      <c r="I40" s="4">
        <f t="shared" si="6"/>
        <v>9.9266349053489051E-9</v>
      </c>
      <c r="J40" s="15">
        <f t="shared" si="1"/>
        <v>0.99999999966529118</v>
      </c>
      <c r="T40" s="4">
        <v>0.25</v>
      </c>
      <c r="U40" s="3">
        <f t="shared" si="10"/>
        <v>1.0090574668390275</v>
      </c>
      <c r="V40" s="3">
        <f t="shared" si="18"/>
        <v>5.0229205140488631</v>
      </c>
      <c r="W40" s="4">
        <f t="shared" si="17"/>
        <v>0.24945212946290479</v>
      </c>
      <c r="X40" s="4">
        <f t="shared" si="11"/>
        <v>6.3820859988415937E-9</v>
      </c>
      <c r="Y40" s="15">
        <f t="shared" si="4"/>
        <v>0.99999999978527876</v>
      </c>
    </row>
    <row r="41" spans="5:25" x14ac:dyDescent="0.35">
      <c r="E41" s="4">
        <v>0.26</v>
      </c>
      <c r="F41" s="4">
        <f t="shared" si="0"/>
        <v>1.25</v>
      </c>
      <c r="G41" s="3">
        <f t="shared" si="5"/>
        <v>4.7414004493085757</v>
      </c>
      <c r="H41" s="4">
        <f t="shared" si="16"/>
        <v>0.26</v>
      </c>
      <c r="I41" s="4">
        <f t="shared" si="6"/>
        <v>1.276616331580342E-8</v>
      </c>
      <c r="J41" s="15">
        <f t="shared" si="1"/>
        <v>0.99999999955232921</v>
      </c>
      <c r="T41" s="4">
        <v>0.26</v>
      </c>
      <c r="U41" s="3">
        <f t="shared" si="10"/>
        <v>1.0125042261856971</v>
      </c>
      <c r="V41" s="3">
        <f t="shared" si="18"/>
        <v>5.0219745657663353</v>
      </c>
      <c r="W41" s="4">
        <f t="shared" si="17"/>
        <v>0.25940515105407302</v>
      </c>
      <c r="X41" s="4">
        <f t="shared" si="11"/>
        <v>8.2140686615691014E-9</v>
      </c>
      <c r="Y41" s="15">
        <f t="shared" si="4"/>
        <v>0.99999999971261644</v>
      </c>
    </row>
    <row r="42" spans="5:25" x14ac:dyDescent="0.35">
      <c r="E42" s="4">
        <v>0.27</v>
      </c>
      <c r="F42" s="4">
        <f t="shared" si="0"/>
        <v>1.25</v>
      </c>
      <c r="G42" s="3">
        <f t="shared" si="5"/>
        <v>4.7414004493085757</v>
      </c>
      <c r="H42" s="4">
        <f t="shared" si="16"/>
        <v>0.27</v>
      </c>
      <c r="I42" s="4">
        <f t="shared" si="6"/>
        <v>1.6262780051548477E-8</v>
      </c>
      <c r="J42" s="15">
        <f t="shared" si="1"/>
        <v>0.99999999940777928</v>
      </c>
      <c r="T42" s="4">
        <v>0.27</v>
      </c>
      <c r="U42" s="3">
        <f t="shared" si="10"/>
        <v>1.0159627590441673</v>
      </c>
      <c r="V42" s="3">
        <f t="shared" si="18"/>
        <v>5.021025565354881</v>
      </c>
      <c r="W42" s="4">
        <f t="shared" si="17"/>
        <v>0.26935613137230047</v>
      </c>
      <c r="X42" s="4">
        <f t="shared" si="11"/>
        <v>1.0472031137079494E-8</v>
      </c>
      <c r="Y42" s="15">
        <f t="shared" si="4"/>
        <v>0.99999999961956298</v>
      </c>
    </row>
    <row r="43" spans="5:25" x14ac:dyDescent="0.35">
      <c r="E43" s="4">
        <v>0.28000000000000003</v>
      </c>
      <c r="F43" s="4">
        <f t="shared" si="0"/>
        <v>1.25</v>
      </c>
      <c r="G43" s="3">
        <f t="shared" si="5"/>
        <v>4.7414004493085757</v>
      </c>
      <c r="H43" s="4">
        <f t="shared" si="16"/>
        <v>0.28000000000000003</v>
      </c>
      <c r="I43" s="4">
        <f t="shared" si="6"/>
        <v>2.053549865852881E-8</v>
      </c>
      <c r="J43" s="15">
        <f t="shared" si="1"/>
        <v>0.99999999922448835</v>
      </c>
      <c r="T43" s="4">
        <v>0.28000000000000003</v>
      </c>
      <c r="U43" s="3">
        <f t="shared" si="10"/>
        <v>1.0194331056306438</v>
      </c>
      <c r="V43" s="3">
        <f t="shared" si="18"/>
        <v>5.0200735035802762</v>
      </c>
      <c r="W43" s="4">
        <f t="shared" si="17"/>
        <v>0.27930505740880496</v>
      </c>
      <c r="X43" s="4">
        <f t="shared" si="11"/>
        <v>1.3233675149736939E-8</v>
      </c>
      <c r="Y43" s="15">
        <f t="shared" si="4"/>
        <v>0.999999999501478</v>
      </c>
    </row>
    <row r="44" spans="5:25" x14ac:dyDescent="0.35">
      <c r="E44" s="4">
        <v>0.28999999999999998</v>
      </c>
      <c r="F44" s="4">
        <f t="shared" si="0"/>
        <v>1.25</v>
      </c>
      <c r="G44" s="3">
        <f t="shared" si="5"/>
        <v>4.7414004493085757</v>
      </c>
      <c r="H44" s="4">
        <f t="shared" si="16"/>
        <v>0.28999999999999998</v>
      </c>
      <c r="I44" s="4">
        <f t="shared" si="6"/>
        <v>2.5719363823075623E-8</v>
      </c>
      <c r="J44" s="15">
        <f t="shared" si="1"/>
        <v>0.99999999899403413</v>
      </c>
      <c r="T44" s="4">
        <v>0.28999999999999998</v>
      </c>
      <c r="U44" s="3">
        <f t="shared" si="10"/>
        <v>1.0229153062987026</v>
      </c>
      <c r="V44" s="3">
        <f t="shared" si="18"/>
        <v>5.0191183711845593</v>
      </c>
      <c r="W44" s="4">
        <f t="shared" si="17"/>
        <v>0.28925191609355755</v>
      </c>
      <c r="X44" s="4">
        <f t="shared" si="11"/>
        <v>1.6587288464143295E-8</v>
      </c>
      <c r="Y44" s="15">
        <f t="shared" si="4"/>
        <v>0.99999999935289219</v>
      </c>
    </row>
    <row r="45" spans="5:25" x14ac:dyDescent="0.35">
      <c r="E45" s="4">
        <v>0.3</v>
      </c>
      <c r="F45" s="4">
        <f t="shared" si="0"/>
        <v>1.25</v>
      </c>
      <c r="G45" s="3">
        <f t="shared" si="5"/>
        <v>4.7414004493085757</v>
      </c>
      <c r="H45" s="4">
        <f t="shared" si="16"/>
        <v>0.3</v>
      </c>
      <c r="I45" s="4">
        <f t="shared" si="6"/>
        <v>3.1966921681972724E-8</v>
      </c>
      <c r="J45" s="15">
        <f t="shared" si="1"/>
        <v>0.99999999870655754</v>
      </c>
      <c r="T45" s="4">
        <v>0.3</v>
      </c>
      <c r="U45" s="3">
        <f t="shared" si="10"/>
        <v>1.0264094015397605</v>
      </c>
      <c r="V45" s="3">
        <f t="shared" si="18"/>
        <v>5.0181601588860083</v>
      </c>
      <c r="W45" s="4">
        <f t="shared" si="17"/>
        <v>0.2991966942950498</v>
      </c>
      <c r="X45" s="4">
        <f t="shared" si="11"/>
        <v>2.0632736546490029E-8</v>
      </c>
      <c r="Y45" s="15">
        <f t="shared" si="4"/>
        <v>0.99999999916739568</v>
      </c>
    </row>
    <row r="46" spans="5:25" x14ac:dyDescent="0.35">
      <c r="E46" s="4">
        <v>0.31</v>
      </c>
      <c r="F46" s="4">
        <f t="shared" si="0"/>
        <v>1.25</v>
      </c>
      <c r="G46" s="3">
        <f t="shared" si="5"/>
        <v>4.7414004493085757</v>
      </c>
      <c r="H46" s="4">
        <f t="shared" si="16"/>
        <v>0.31</v>
      </c>
      <c r="I46" s="4">
        <f t="shared" si="6"/>
        <v>3.9449766302108823E-8</v>
      </c>
      <c r="J46" s="15">
        <f t="shared" si="1"/>
        <v>0.9999999983505804</v>
      </c>
      <c r="T46" s="4">
        <v>0.31</v>
      </c>
      <c r="U46" s="3">
        <f t="shared" si="10"/>
        <v>1.0299154319835455</v>
      </c>
      <c r="V46" s="3">
        <f t="shared" si="18"/>
        <v>5.0171988573791007</v>
      </c>
      <c r="W46" s="4">
        <f t="shared" si="17"/>
        <v>0.30913937882005876</v>
      </c>
      <c r="X46" s="4">
        <f t="shared" si="11"/>
        <v>2.5482508338933887E-8</v>
      </c>
      <c r="Y46" s="15">
        <f t="shared" si="4"/>
        <v>0.99999999893751812</v>
      </c>
    </row>
    <row r="47" spans="5:25" x14ac:dyDescent="0.35">
      <c r="E47" s="4">
        <v>0.32</v>
      </c>
      <c r="F47" s="4">
        <f t="shared" si="0"/>
        <v>1.25</v>
      </c>
      <c r="G47" s="3">
        <f t="shared" si="5"/>
        <v>4.7414004493085757</v>
      </c>
      <c r="H47" s="4">
        <f t="shared" si="16"/>
        <v>0.32</v>
      </c>
      <c r="I47" s="4">
        <f t="shared" si="6"/>
        <v>4.836016344579209E-8</v>
      </c>
      <c r="J47" s="15">
        <f t="shared" si="1"/>
        <v>0.99999999791280625</v>
      </c>
      <c r="T47" s="4">
        <v>0.32</v>
      </c>
      <c r="U47" s="3">
        <f t="shared" si="10"/>
        <v>1.0334334383985702</v>
      </c>
      <c r="V47" s="3">
        <f t="shared" si="18"/>
        <v>5.016234457334491</v>
      </c>
      <c r="W47" s="4">
        <f t="shared" si="17"/>
        <v>0.31907995641341325</v>
      </c>
      <c r="X47" s="4">
        <f t="shared" si="11"/>
        <v>3.1262817197636356E-8</v>
      </c>
      <c r="Y47" s="15">
        <f t="shared" si="4"/>
        <v>0.9999999986545961</v>
      </c>
    </row>
    <row r="48" spans="5:25" x14ac:dyDescent="0.35">
      <c r="E48" s="4">
        <v>0.33</v>
      </c>
      <c r="F48" s="4">
        <f t="shared" si="0"/>
        <v>1.25</v>
      </c>
      <c r="G48" s="3">
        <f t="shared" si="5"/>
        <v>4.7414004493085757</v>
      </c>
      <c r="H48" s="4">
        <f t="shared" si="16"/>
        <v>0.33</v>
      </c>
      <c r="I48" s="4">
        <f t="shared" si="6"/>
        <v>5.891275271545968E-8</v>
      </c>
      <c r="J48" s="15">
        <f t="shared" si="1"/>
        <v>0.99999999737790579</v>
      </c>
      <c r="T48" s="4">
        <v>0.33</v>
      </c>
      <c r="U48" s="3">
        <f t="shared" si="10"/>
        <v>1.0369634616926042</v>
      </c>
      <c r="V48" s="3">
        <f t="shared" si="18"/>
        <v>5.015266949398975</v>
      </c>
      <c r="W48" s="4">
        <f t="shared" si="17"/>
        <v>0.32901841375775792</v>
      </c>
      <c r="X48" s="4">
        <f t="shared" si="11"/>
        <v>3.8114758039542982E-8</v>
      </c>
      <c r="Y48" s="15">
        <f t="shared" si="4"/>
        <v>0.99999999830863084</v>
      </c>
    </row>
    <row r="49" spans="5:25" x14ac:dyDescent="0.35">
      <c r="E49" s="4">
        <v>0.34</v>
      </c>
      <c r="F49" s="4">
        <f t="shared" si="0"/>
        <v>1.25</v>
      </c>
      <c r="G49" s="3">
        <f t="shared" si="5"/>
        <v>4.7414004493085757</v>
      </c>
      <c r="H49" s="4">
        <f t="shared" si="16"/>
        <v>0.34</v>
      </c>
      <c r="I49" s="4">
        <f t="shared" si="6"/>
        <v>7.1346329150340286E-8</v>
      </c>
      <c r="J49" s="15">
        <f t="shared" si="1"/>
        <v>0.9999999967282841</v>
      </c>
      <c r="T49" s="4">
        <v>0.34</v>
      </c>
      <c r="U49" s="3">
        <f t="shared" si="10"/>
        <v>1.0405055429131516</v>
      </c>
      <c r="V49" s="3">
        <f t="shared" si="18"/>
        <v>5.0142963241954641</v>
      </c>
      <c r="W49" s="4">
        <f t="shared" si="17"/>
        <v>0.33895473747331795</v>
      </c>
      <c r="X49" s="4">
        <f t="shared" si="11"/>
        <v>4.6195521738200458E-8</v>
      </c>
      <c r="Y49" s="15">
        <f t="shared" si="4"/>
        <v>0.99999999788813276</v>
      </c>
    </row>
    <row r="50" spans="5:25" x14ac:dyDescent="0.35">
      <c r="E50" s="4">
        <v>0.35</v>
      </c>
      <c r="F50" s="4">
        <f t="shared" si="0"/>
        <v>1.25</v>
      </c>
      <c r="G50" s="3">
        <f t="shared" si="5"/>
        <v>4.7414004493085757</v>
      </c>
      <c r="H50" s="4">
        <f t="shared" si="16"/>
        <v>0.35</v>
      </c>
      <c r="I50" s="4">
        <f t="shared" si="6"/>
        <v>8.5925705327525525E-8</v>
      </c>
      <c r="J50" s="15">
        <f t="shared" si="1"/>
        <v>0.9999999959438296</v>
      </c>
      <c r="T50" s="4">
        <v>0.35</v>
      </c>
      <c r="U50" s="3">
        <f t="shared" si="10"/>
        <v>1.0440597232479265</v>
      </c>
      <c r="V50" s="3">
        <f t="shared" si="18"/>
        <v>5.0133225723229478</v>
      </c>
      <c r="W50" s="4">
        <f t="shared" si="17"/>
        <v>0.34888891411766176</v>
      </c>
      <c r="X50" s="4">
        <f t="shared" si="11"/>
        <v>5.5679667804846759E-8</v>
      </c>
      <c r="Y50" s="15">
        <f t="shared" si="4"/>
        <v>0.99999999737995449</v>
      </c>
    </row>
    <row r="51" spans="5:25" x14ac:dyDescent="0.35">
      <c r="E51" s="4">
        <v>0.36</v>
      </c>
      <c r="F51" s="4">
        <f t="shared" si="0"/>
        <v>1.25</v>
      </c>
      <c r="G51" s="3">
        <f t="shared" si="5"/>
        <v>4.7414004493085757</v>
      </c>
      <c r="H51" s="4">
        <f t="shared" si="16"/>
        <v>0.36</v>
      </c>
      <c r="I51" s="4">
        <f t="shared" si="6"/>
        <v>1.0294365500079655E-7</v>
      </c>
      <c r="J51" s="15">
        <f t="shared" si="1"/>
        <v>0.99999999500164471</v>
      </c>
      <c r="T51" s="4">
        <v>0.36</v>
      </c>
      <c r="U51" s="3">
        <f t="shared" si="10"/>
        <v>1.0476260440253338</v>
      </c>
      <c r="V51" s="3">
        <f t="shared" si="18"/>
        <v>5.0123456843564718</v>
      </c>
      <c r="W51" s="4">
        <f t="shared" si="17"/>
        <v>0.35882093018546479</v>
      </c>
      <c r="X51" s="4">
        <f t="shared" si="11"/>
        <v>6.6760456387623965E-8</v>
      </c>
      <c r="Y51" s="15">
        <f t="shared" si="4"/>
        <v>0.99999999676911056</v>
      </c>
    </row>
    <row r="52" spans="5:25" x14ac:dyDescent="0.35">
      <c r="E52" s="4">
        <v>0.37</v>
      </c>
      <c r="F52" s="4">
        <f t="shared" si="0"/>
        <v>1.25</v>
      </c>
      <c r="G52" s="3">
        <f t="shared" si="5"/>
        <v>4.7414004493085757</v>
      </c>
      <c r="H52" s="4">
        <f t="shared" si="16"/>
        <v>0.37</v>
      </c>
      <c r="I52" s="4">
        <f t="shared" si="6"/>
        <v>1.2272293929233661E-7</v>
      </c>
      <c r="J52" s="15">
        <f t="shared" si="1"/>
        <v>0.99999999387575567</v>
      </c>
      <c r="T52" s="4">
        <v>0.37</v>
      </c>
      <c r="U52" s="3">
        <f t="shared" si="10"/>
        <v>1.0512045467149476</v>
      </c>
      <c r="V52" s="3">
        <f t="shared" si="18"/>
        <v>5.0113656508471047</v>
      </c>
      <c r="W52" s="4">
        <f t="shared" si="17"/>
        <v>0.36875077210827123</v>
      </c>
      <c r="X52" s="4">
        <f t="shared" si="11"/>
        <v>7.9651240618999078E-8</v>
      </c>
      <c r="Y52" s="15">
        <f t="shared" si="4"/>
        <v>0.99999999603858336</v>
      </c>
    </row>
    <row r="53" spans="5:25" x14ac:dyDescent="0.35">
      <c r="E53" s="4">
        <v>0.38</v>
      </c>
      <c r="F53" s="4">
        <f t="shared" si="0"/>
        <v>1.25</v>
      </c>
      <c r="G53" s="3">
        <f t="shared" si="5"/>
        <v>4.7414004493085757</v>
      </c>
      <c r="H53" s="4">
        <f t="shared" si="16"/>
        <v>0.38</v>
      </c>
      <c r="I53" s="4">
        <f t="shared" si="6"/>
        <v>1.456184164351096E-7</v>
      </c>
      <c r="J53" s="15">
        <f t="shared" si="1"/>
        <v>0.9999999925368025</v>
      </c>
      <c r="T53" s="4">
        <v>0.38</v>
      </c>
      <c r="U53" s="3">
        <f t="shared" si="10"/>
        <v>1.0547952729279957</v>
      </c>
      <c r="V53" s="3">
        <f t="shared" si="18"/>
        <v>5.0103824623219104</v>
      </c>
      <c r="W53" s="4">
        <f t="shared" si="17"/>
        <v>0.37867842625425596</v>
      </c>
      <c r="X53" s="4">
        <f t="shared" si="11"/>
        <v>9.4586920339304299E-8</v>
      </c>
      <c r="Y53" s="15">
        <f t="shared" si="4"/>
        <v>0.9999999951691152</v>
      </c>
    </row>
    <row r="54" spans="5:25" x14ac:dyDescent="0.35">
      <c r="E54" s="4">
        <v>0.39</v>
      </c>
      <c r="F54" s="4">
        <f t="shared" si="0"/>
        <v>1.25</v>
      </c>
      <c r="G54" s="3">
        <f t="shared" si="5"/>
        <v>4.7414004493085757</v>
      </c>
      <c r="H54" s="4">
        <f t="shared" si="16"/>
        <v>0.39</v>
      </c>
      <c r="I54" s="4">
        <f t="shared" si="6"/>
        <v>1.7201923604708347E-7</v>
      </c>
      <c r="J54" s="15">
        <f t="shared" si="1"/>
        <v>0.99999999095170689</v>
      </c>
      <c r="T54" s="4">
        <v>0.39</v>
      </c>
      <c r="U54" s="3">
        <f t="shared" si="10"/>
        <v>1.0583982644178425</v>
      </c>
      <c r="V54" s="3">
        <f t="shared" si="18"/>
        <v>5.0093961092839132</v>
      </c>
      <c r="W54" s="4">
        <f t="shared" si="17"/>
        <v>0.38860387892798526</v>
      </c>
      <c r="X54" s="4">
        <f t="shared" si="11"/>
        <v>1.1182545822268432E-7</v>
      </c>
      <c r="Y54" s="15">
        <f t="shared" si="4"/>
        <v>0.99999999413898466</v>
      </c>
    </row>
    <row r="55" spans="5:25" x14ac:dyDescent="0.35">
      <c r="E55" s="4">
        <v>0.4</v>
      </c>
      <c r="F55" s="4">
        <f t="shared" si="0"/>
        <v>1.25</v>
      </c>
      <c r="G55" s="3">
        <f t="shared" si="5"/>
        <v>4.7414004493085757</v>
      </c>
      <c r="H55" s="4">
        <f t="shared" si="16"/>
        <v>0.4</v>
      </c>
      <c r="I55" s="4">
        <f t="shared" si="6"/>
        <v>2.023511189026226E-7</v>
      </c>
      <c r="J55" s="15">
        <f t="shared" si="1"/>
        <v>0.99999998908331855</v>
      </c>
      <c r="T55" s="4">
        <v>0.4</v>
      </c>
      <c r="U55" s="3">
        <f t="shared" si="10"/>
        <v>1.0620135630804732</v>
      </c>
      <c r="V55" s="3">
        <f t="shared" si="18"/>
        <v>5.0084065822120776</v>
      </c>
      <c r="W55" s="4">
        <f t="shared" si="17"/>
        <v>0.39852711637017779</v>
      </c>
      <c r="X55" s="4">
        <f t="shared" si="11"/>
        <v>1.3164945933063019E-7</v>
      </c>
      <c r="Y55" s="15">
        <f t="shared" si="4"/>
        <v>0.99999999292376918</v>
      </c>
    </row>
    <row r="56" spans="5:25" x14ac:dyDescent="0.35">
      <c r="E56" s="4">
        <v>0.41</v>
      </c>
      <c r="F56" s="4">
        <f t="shared" si="0"/>
        <v>1.25</v>
      </c>
      <c r="G56" s="3">
        <f t="shared" si="5"/>
        <v>4.7414004493085757</v>
      </c>
      <c r="H56" s="4">
        <f t="shared" si="16"/>
        <v>0.41</v>
      </c>
      <c r="I56" s="4">
        <f t="shared" si="6"/>
        <v>2.3707872315117307E-7</v>
      </c>
      <c r="J56" s="15">
        <f t="shared" si="1"/>
        <v>0.99999998689003677</v>
      </c>
      <c r="T56" s="4">
        <v>0.41</v>
      </c>
      <c r="U56" s="3">
        <f t="shared" si="10"/>
        <v>1.0656412109549833</v>
      </c>
      <c r="V56" s="3">
        <f t="shared" si="18"/>
        <v>5.0074138715612726</v>
      </c>
      <c r="W56" s="4">
        <f t="shared" si="17"/>
        <v>0.40844812475746395</v>
      </c>
      <c r="X56" s="4">
        <f t="shared" si="11"/>
        <v>1.5436781511766898E-7</v>
      </c>
      <c r="Y56" s="15">
        <f t="shared" si="4"/>
        <v>0.99999999149608909</v>
      </c>
    </row>
    <row r="57" spans="5:25" x14ac:dyDescent="0.35">
      <c r="E57" s="4">
        <v>0.42</v>
      </c>
      <c r="F57" s="4">
        <f t="shared" si="0"/>
        <v>1.25</v>
      </c>
      <c r="G57" s="3">
        <f t="shared" si="5"/>
        <v>4.7414004493085757</v>
      </c>
      <c r="H57" s="4">
        <f t="shared" si="16"/>
        <v>0.42</v>
      </c>
      <c r="I57" s="4">
        <f t="shared" si="6"/>
        <v>2.7670809791880012E-7</v>
      </c>
      <c r="J57" s="15">
        <f t="shared" si="1"/>
        <v>0.99999998432540971</v>
      </c>
      <c r="T57" s="4">
        <v>0.42</v>
      </c>
      <c r="U57" s="3">
        <f t="shared" si="10"/>
        <v>1.0692812502240658</v>
      </c>
      <c r="V57" s="3">
        <f t="shared" si="18"/>
        <v>5.0064179677622471</v>
      </c>
      <c r="W57" s="4">
        <f t="shared" si="17"/>
        <v>0.41836689020214568</v>
      </c>
      <c r="X57" s="4">
        <f t="shared" si="11"/>
        <v>1.8031741291362218E-7</v>
      </c>
      <c r="Y57" s="15">
        <f t="shared" si="4"/>
        <v>0.99999998982533744</v>
      </c>
    </row>
    <row r="58" spans="5:25" x14ac:dyDescent="0.35">
      <c r="E58" s="4">
        <v>0.43</v>
      </c>
      <c r="F58" s="4">
        <f t="shared" si="0"/>
        <v>1.25</v>
      </c>
      <c r="G58" s="3">
        <f t="shared" si="5"/>
        <v>4.7414004493085757</v>
      </c>
      <c r="H58" s="4">
        <f t="shared" si="16"/>
        <v>0.43</v>
      </c>
      <c r="I58" s="4">
        <f t="shared" si="6"/>
        <v>3.2178922521414689E-7</v>
      </c>
      <c r="J58" s="15">
        <f t="shared" si="1"/>
        <v>0.9999999813377074</v>
      </c>
      <c r="T58" s="4">
        <v>0.43</v>
      </c>
      <c r="U58" s="3">
        <f t="shared" si="10"/>
        <v>1.0729337232145026</v>
      </c>
      <c r="V58" s="3">
        <f t="shared" si="18"/>
        <v>5.0054188612215986</v>
      </c>
      <c r="W58" s="4">
        <f t="shared" si="17"/>
        <v>0.42828339875195448</v>
      </c>
      <c r="X58" s="4">
        <f t="shared" si="11"/>
        <v>2.0986491190713753E-7</v>
      </c>
      <c r="Y58" s="15">
        <f t="shared" si="4"/>
        <v>0.99999998787739064</v>
      </c>
    </row>
    <row r="59" spans="5:25" x14ac:dyDescent="0.35">
      <c r="E59" s="4">
        <v>0.44</v>
      </c>
      <c r="F59" s="4">
        <f t="shared" si="0"/>
        <v>1.25</v>
      </c>
      <c r="G59" s="3">
        <f t="shared" si="5"/>
        <v>4.7414004493085757</v>
      </c>
      <c r="H59" s="4">
        <f t="shared" si="16"/>
        <v>0.44</v>
      </c>
      <c r="I59" s="4">
        <f t="shared" si="6"/>
        <v>3.7291865104694877E-7</v>
      </c>
      <c r="J59" s="15">
        <f t="shared" si="1"/>
        <v>0.9999999778694697</v>
      </c>
      <c r="T59" s="4">
        <v>0.44</v>
      </c>
      <c r="U59" s="3">
        <f t="shared" si="10"/>
        <v>1.0765986723976557</v>
      </c>
      <c r="V59" s="3">
        <f t="shared" si="18"/>
        <v>5.004416542321751</v>
      </c>
      <c r="W59" s="4">
        <f t="shared" si="17"/>
        <v>0.43819763638981019</v>
      </c>
      <c r="X59" s="4">
        <f t="shared" si="11"/>
        <v>2.4340858665590874E-7</v>
      </c>
      <c r="Y59" s="15">
        <f t="shared" si="4"/>
        <v>0.99999998561430115</v>
      </c>
    </row>
    <row r="60" spans="5:25" x14ac:dyDescent="0.35">
      <c r="E60" s="4">
        <v>0.45</v>
      </c>
      <c r="F60" s="4">
        <f t="shared" si="0"/>
        <v>1.25</v>
      </c>
      <c r="G60" s="3">
        <f t="shared" si="5"/>
        <v>4.7414004493085757</v>
      </c>
      <c r="H60" s="4">
        <f t="shared" si="16"/>
        <v>0.45</v>
      </c>
      <c r="I60" s="4">
        <f t="shared" si="6"/>
        <v>4.3074220665430131E-7</v>
      </c>
      <c r="J60" s="15">
        <f t="shared" si="1"/>
        <v>0.99999997385702644</v>
      </c>
      <c r="T60" s="4">
        <v>0.45</v>
      </c>
      <c r="U60" s="3">
        <f t="shared" si="10"/>
        <v>1.0802761403899621</v>
      </c>
      <c r="V60" s="3">
        <f t="shared" si="18"/>
        <v>5.0034110014209165</v>
      </c>
      <c r="W60" s="4">
        <f t="shared" si="17"/>
        <v>0.44810958903357739</v>
      </c>
      <c r="X60" s="4">
        <f t="shared" si="11"/>
        <v>2.8138023915010807E-7</v>
      </c>
      <c r="Y60" s="15">
        <f t="shared" si="4"/>
        <v>0.99999998299397275</v>
      </c>
    </row>
    <row r="61" spans="5:25" x14ac:dyDescent="0.35">
      <c r="E61" s="4">
        <v>0.46</v>
      </c>
      <c r="F61" s="4">
        <f t="shared" si="0"/>
        <v>1.25</v>
      </c>
      <c r="G61" s="3">
        <f t="shared" si="5"/>
        <v>4.7414004493085757</v>
      </c>
      <c r="H61" s="4">
        <f t="shared" si="16"/>
        <v>0.46</v>
      </c>
      <c r="I61" s="4">
        <f t="shared" si="6"/>
        <v>4.9595782071742619E-7</v>
      </c>
      <c r="J61" s="15">
        <f t="shared" si="1"/>
        <v>0.99999996922999146</v>
      </c>
      <c r="T61" s="4">
        <v>0.46</v>
      </c>
      <c r="U61" s="3">
        <f t="shared" si="10"/>
        <v>1.0839661699534289</v>
      </c>
      <c r="V61" s="3">
        <f t="shared" si="18"/>
        <v>5.0024022288530805</v>
      </c>
      <c r="W61" s="4">
        <f t="shared" si="17"/>
        <v>0.4580192425358236</v>
      </c>
      <c r="X61" s="4">
        <f t="shared" si="11"/>
        <v>3.2424718045704701E-7</v>
      </c>
      <c r="Y61" s="15">
        <f t="shared" si="4"/>
        <v>0.99999997996981449</v>
      </c>
    </row>
    <row r="62" spans="5:25" x14ac:dyDescent="0.35">
      <c r="E62" s="4">
        <v>0.47</v>
      </c>
      <c r="F62" s="4">
        <f t="shared" si="0"/>
        <v>1.25</v>
      </c>
      <c r="G62" s="3">
        <f t="shared" si="5"/>
        <v>4.7414004493085757</v>
      </c>
      <c r="H62" s="4">
        <f t="shared" si="16"/>
        <v>0.47</v>
      </c>
      <c r="I62" s="4">
        <f t="shared" si="6"/>
        <v>5.6931842343967587E-7</v>
      </c>
      <c r="J62" s="15">
        <f t="shared" si="1"/>
        <v>0.99999996391072654</v>
      </c>
      <c r="T62" s="4">
        <v>0.47</v>
      </c>
      <c r="U62" s="3">
        <f t="shared" si="10"/>
        <v>1.0876688039961302</v>
      </c>
      <c r="V62" s="3">
        <f t="shared" si="18"/>
        <v>5.0013902149279623</v>
      </c>
      <c r="W62" s="4">
        <f t="shared" si="17"/>
        <v>0.46792658268357401</v>
      </c>
      <c r="X62" s="4">
        <f t="shared" si="11"/>
        <v>3.7251428297693383E-7</v>
      </c>
      <c r="Y62" s="15">
        <f t="shared" si="4"/>
        <v>0.99999997649037575</v>
      </c>
    </row>
    <row r="63" spans="5:25" x14ac:dyDescent="0.35">
      <c r="E63" s="4">
        <v>0.48</v>
      </c>
      <c r="F63" s="4">
        <f t="shared" si="0"/>
        <v>1.25</v>
      </c>
      <c r="G63" s="3">
        <f t="shared" si="5"/>
        <v>4.7414004493085757</v>
      </c>
      <c r="H63" s="4">
        <f t="shared" si="16"/>
        <v>0.48</v>
      </c>
      <c r="I63" s="4">
        <f t="shared" si="6"/>
        <v>6.5163494334494014E-7</v>
      </c>
      <c r="J63" s="15">
        <f t="shared" si="1"/>
        <v>0.99999995781377671</v>
      </c>
      <c r="T63" s="4">
        <v>0.48</v>
      </c>
      <c r="U63" s="3">
        <f t="shared" si="10"/>
        <v>1.0913840855727071</v>
      </c>
      <c r="V63" s="3">
        <f t="shared" si="18"/>
        <v>5.0003749499309995</v>
      </c>
      <c r="W63" s="4">
        <f t="shared" si="17"/>
        <v>0.47783159519806867</v>
      </c>
      <c r="X63" s="4">
        <f t="shared" si="11"/>
        <v>4.267261043418281E-7</v>
      </c>
      <c r="Y63" s="15">
        <f t="shared" si="4"/>
        <v>0.99999997249896011</v>
      </c>
    </row>
    <row r="64" spans="5:25" x14ac:dyDescent="0.35">
      <c r="E64" s="4">
        <v>0.49</v>
      </c>
      <c r="F64" s="4">
        <f t="shared" si="0"/>
        <v>1.25</v>
      </c>
      <c r="G64" s="3">
        <f t="shared" si="5"/>
        <v>4.7414004493085757</v>
      </c>
      <c r="H64" s="4">
        <f t="shared" si="16"/>
        <v>0.49</v>
      </c>
      <c r="I64" s="4">
        <f t="shared" si="6"/>
        <v>7.4377939764440127E-7</v>
      </c>
      <c r="J64" s="15">
        <f t="shared" si="1"/>
        <v>0.99999995084527504</v>
      </c>
      <c r="T64" s="4">
        <v>0.49</v>
      </c>
      <c r="U64" s="3">
        <f t="shared" si="10"/>
        <v>1.0951120578848665</v>
      </c>
      <c r="V64" s="3">
        <f t="shared" si="18"/>
        <v>4.9993564241233095</v>
      </c>
      <c r="W64" s="4">
        <f t="shared" si="17"/>
        <v>0.48773426573451606</v>
      </c>
      <c r="X64" s="4">
        <f t="shared" si="11"/>
        <v>4.874690839924113E-7</v>
      </c>
      <c r="Y64" s="15">
        <f t="shared" si="4"/>
        <v>0.99999996793321733</v>
      </c>
    </row>
    <row r="65" spans="5:25" x14ac:dyDescent="0.35">
      <c r="E65" s="4">
        <v>0.5</v>
      </c>
      <c r="F65" s="4">
        <f t="shared" si="0"/>
        <v>1.25</v>
      </c>
      <c r="G65" s="3">
        <f t="shared" si="5"/>
        <v>4.7414004493085757</v>
      </c>
      <c r="H65" s="4">
        <f t="shared" si="16"/>
        <v>0.5</v>
      </c>
      <c r="I65" s="4">
        <f t="shared" si="6"/>
        <v>8.4668807700880198E-7</v>
      </c>
      <c r="J65" s="15">
        <f t="shared" si="1"/>
        <v>0.99999994290231553</v>
      </c>
      <c r="T65" s="4">
        <v>0.5</v>
      </c>
      <c r="U65" s="3">
        <f t="shared" si="10"/>
        <v>1.0988527642818859</v>
      </c>
      <c r="V65" s="3">
        <f t="shared" si="18"/>
        <v>4.9983346277416754</v>
      </c>
      <c r="W65" s="4">
        <f t="shared" si="17"/>
        <v>0.49763457988184878</v>
      </c>
      <c r="X65" s="4">
        <f t="shared" si="11"/>
        <v>5.5537381347009703E-7</v>
      </c>
      <c r="Y65" s="15">
        <f t="shared" si="4"/>
        <v>0.99999996272471325</v>
      </c>
    </row>
    <row r="66" spans="5:25" x14ac:dyDescent="0.35">
      <c r="E66" s="4">
        <v>0.51</v>
      </c>
      <c r="F66" s="4">
        <f t="shared" si="0"/>
        <v>1.25</v>
      </c>
      <c r="G66" s="3">
        <f t="shared" si="5"/>
        <v>4.7414004493085757</v>
      </c>
      <c r="H66" s="4">
        <f t="shared" si="16"/>
        <v>0.51</v>
      </c>
      <c r="I66" s="4">
        <f t="shared" si="6"/>
        <v>9.6136482557288672E-7</v>
      </c>
      <c r="J66" s="15">
        <f t="shared" si="1"/>
        <v>0.99999993387229447</v>
      </c>
      <c r="T66" s="4">
        <v>0.51</v>
      </c>
      <c r="U66" s="3">
        <f t="shared" si="10"/>
        <v>1.1026062482611152</v>
      </c>
      <c r="V66" s="3">
        <f t="shared" si="18"/>
        <v>4.9973095509985068</v>
      </c>
      <c r="W66" s="4">
        <f t="shared" si="17"/>
        <v>0.50753252316247632</v>
      </c>
      <c r="X66" s="4">
        <f t="shared" si="11"/>
        <v>6.3111738146517877E-7</v>
      </c>
      <c r="Y66" s="15">
        <f t="shared" si="4"/>
        <v>0.99999995679847642</v>
      </c>
    </row>
    <row r="67" spans="5:25" x14ac:dyDescent="0.35">
      <c r="E67" s="4">
        <v>0.52</v>
      </c>
      <c r="F67" s="4">
        <f t="shared" si="0"/>
        <v>1.25</v>
      </c>
      <c r="G67" s="3">
        <f t="shared" si="5"/>
        <v>4.7414004493085757</v>
      </c>
      <c r="H67" s="4">
        <f t="shared" si="16"/>
        <v>0.52</v>
      </c>
      <c r="I67" s="4">
        <f t="shared" si="6"/>
        <v>1.0888844169885686E-6</v>
      </c>
      <c r="J67" s="15">
        <f t="shared" si="1"/>
        <v>0.99999992363221779</v>
      </c>
      <c r="T67" s="4">
        <v>0.52</v>
      </c>
      <c r="U67" s="3">
        <f t="shared" si="10"/>
        <v>1.1063725534684838</v>
      </c>
      <c r="V67" s="3">
        <f t="shared" si="18"/>
        <v>4.996281184081826</v>
      </c>
      <c r="W67" s="4">
        <f t="shared" si="17"/>
        <v>0.5174280810320393</v>
      </c>
      <c r="X67" s="4">
        <f t="shared" si="11"/>
        <v>7.1542579466522806E-7</v>
      </c>
      <c r="Y67" s="15">
        <f t="shared" si="4"/>
        <v>0.99999995007252129</v>
      </c>
    </row>
    <row r="68" spans="5:25" x14ac:dyDescent="0.35">
      <c r="E68" s="4">
        <v>0.53</v>
      </c>
      <c r="F68" s="4">
        <f t="shared" si="0"/>
        <v>1.25</v>
      </c>
      <c r="G68" s="3">
        <f t="shared" si="5"/>
        <v>4.7414004493085757</v>
      </c>
      <c r="H68" s="4">
        <f t="shared" si="16"/>
        <v>0.53</v>
      </c>
      <c r="I68" s="4">
        <f t="shared" si="6"/>
        <v>1.2303960273335059E-6</v>
      </c>
      <c r="J68" s="15">
        <f t="shared" si="1"/>
        <v>0.99999991204797467</v>
      </c>
      <c r="T68" s="4">
        <v>0.53</v>
      </c>
      <c r="U68" s="3">
        <f t="shared" si="10"/>
        <v>1.1101517236990077</v>
      </c>
      <c r="V68" s="3">
        <f t="shared" si="18"/>
        <v>4.99524951715523</v>
      </c>
      <c r="W68" s="4">
        <f t="shared" si="17"/>
        <v>0.52732123887916094</v>
      </c>
      <c r="X68" s="4">
        <f t="shared" si="11"/>
        <v>8.0907647545171167E-7</v>
      </c>
      <c r="Y68" s="15">
        <f t="shared" si="4"/>
        <v>0.99999994245734636</v>
      </c>
    </row>
    <row r="69" spans="5:25" x14ac:dyDescent="0.35">
      <c r="E69" s="4">
        <v>0.54</v>
      </c>
      <c r="F69" s="4">
        <f t="shared" si="0"/>
        <v>1.25</v>
      </c>
      <c r="G69" s="3">
        <f t="shared" si="5"/>
        <v>4.7414004493085757</v>
      </c>
      <c r="H69" s="4">
        <f t="shared" si="16"/>
        <v>0.54</v>
      </c>
      <c r="I69" s="4">
        <f t="shared" si="6"/>
        <v>1.3871268056722796E-6</v>
      </c>
      <c r="J69" s="15">
        <f t="shared" si="1"/>
        <v>0.99999989897357577</v>
      </c>
      <c r="T69" s="4">
        <v>0.54</v>
      </c>
      <c r="U69" s="3">
        <f t="shared" si="10"/>
        <v>1.1139438028972986</v>
      </c>
      <c r="V69" s="3">
        <f t="shared" si="18"/>
        <v>4.9942145403578779</v>
      </c>
      <c r="W69" s="4">
        <f t="shared" si="17"/>
        <v>0.53721198202520071</v>
      </c>
      <c r="X69" s="4">
        <f t="shared" si="11"/>
        <v>9.1290083749694009E-7</v>
      </c>
      <c r="Y69" s="15">
        <f t="shared" si="4"/>
        <v>0.99999993385540731</v>
      </c>
    </row>
    <row r="70" spans="5:25" x14ac:dyDescent="0.35">
      <c r="E70" s="4">
        <v>0.55000000000000004</v>
      </c>
      <c r="F70" s="4">
        <f t="shared" si="0"/>
        <v>1.25</v>
      </c>
      <c r="G70" s="3">
        <f t="shared" si="5"/>
        <v>4.7414004493085757</v>
      </c>
      <c r="H70" s="4">
        <f t="shared" si="16"/>
        <v>0.55000000000000004</v>
      </c>
      <c r="I70" s="4">
        <f t="shared" si="6"/>
        <v>1.5603855430580519E-6</v>
      </c>
      <c r="J70" s="15">
        <f t="shared" si="1"/>
        <v>0.99999988425035491</v>
      </c>
      <c r="T70" s="4">
        <v>0.55000000000000004</v>
      </c>
      <c r="U70" s="3">
        <f t="shared" si="10"/>
        <v>1.117748835158076</v>
      </c>
      <c r="V70" s="3">
        <f t="shared" si="18"/>
        <v>4.993176243804454</v>
      </c>
      <c r="W70" s="4">
        <f t="shared" si="17"/>
        <v>0.54710029572400409</v>
      </c>
      <c r="X70" s="4">
        <f t="shared" si="11"/>
        <v>1.0277869403177208E-6</v>
      </c>
      <c r="Y70" s="15">
        <f t="shared" si="4"/>
        <v>0.9999999241605636</v>
      </c>
    </row>
    <row r="71" spans="5:25" x14ac:dyDescent="0.35">
      <c r="E71" s="4">
        <v>0.56000000000000005</v>
      </c>
      <c r="F71" s="4">
        <f t="shared" si="0"/>
        <v>1.25</v>
      </c>
      <c r="G71" s="3">
        <f t="shared" si="5"/>
        <v>4.7414004493085757</v>
      </c>
      <c r="H71" s="4">
        <f t="shared" si="16"/>
        <v>0.56000000000000005</v>
      </c>
      <c r="I71" s="4">
        <f t="shared" si="6"/>
        <v>1.7515664407536214E-6</v>
      </c>
      <c r="J71" s="15">
        <f t="shared" si="1"/>
        <v>0.99999986770613425</v>
      </c>
      <c r="T71" s="4">
        <v>0.56000000000000005</v>
      </c>
      <c r="U71" s="3">
        <f t="shared" si="10"/>
        <v>1.1215668647266774</v>
      </c>
      <c r="V71" s="3">
        <f t="shared" si="18"/>
        <v>4.9921346175851529</v>
      </c>
      <c r="W71" s="4">
        <f t="shared" si="17"/>
        <v>0.556986165161655</v>
      </c>
      <c r="X71" s="4">
        <f t="shared" si="11"/>
        <v>1.1546822238468412E-6</v>
      </c>
      <c r="Y71" s="15">
        <f t="shared" si="4"/>
        <v>0.99999991325749849</v>
      </c>
    </row>
    <row r="72" spans="5:25" x14ac:dyDescent="0.35">
      <c r="E72" s="4">
        <v>0.56999999999999995</v>
      </c>
      <c r="F72" s="4">
        <f t="shared" si="0"/>
        <v>1.25</v>
      </c>
      <c r="G72" s="3">
        <f t="shared" si="5"/>
        <v>4.7414004493085757</v>
      </c>
      <c r="H72" s="4">
        <f t="shared" si="16"/>
        <v>0.56999999999999995</v>
      </c>
      <c r="I72" s="4">
        <f t="shared" si="6"/>
        <v>1.9621529784420046E-6</v>
      </c>
      <c r="J72" s="15">
        <f t="shared" si="1"/>
        <v>0.99999984915435092</v>
      </c>
      <c r="T72" s="4">
        <v>0.56999999999999995</v>
      </c>
      <c r="U72" s="3">
        <f t="shared" si="10"/>
        <v>1.1253979359995765</v>
      </c>
      <c r="V72" s="3">
        <f t="shared" si="18"/>
        <v>4.9910896517656438</v>
      </c>
      <c r="W72" s="4">
        <f t="shared" si="17"/>
        <v>0.56686957545622452</v>
      </c>
      <c r="X72" s="4">
        <f t="shared" si="11"/>
        <v>1.2945963240882654E-6</v>
      </c>
      <c r="Y72" s="15">
        <f t="shared" si="4"/>
        <v>0.99999990102111092</v>
      </c>
    </row>
    <row r="73" spans="5:25" x14ac:dyDescent="0.35">
      <c r="E73" s="4">
        <v>0.57999999999999996</v>
      </c>
      <c r="F73" s="4">
        <f t="shared" si="0"/>
        <v>1.25</v>
      </c>
      <c r="G73" s="3">
        <f t="shared" si="5"/>
        <v>4.7414004493085757</v>
      </c>
      <c r="H73" s="4">
        <f t="shared" si="16"/>
        <v>0.57999999999999996</v>
      </c>
      <c r="I73" s="4">
        <f t="shared" si="6"/>
        <v>2.1937218831881613E-6</v>
      </c>
      <c r="J73" s="15">
        <f t="shared" si="1"/>
        <v>0.99999982839314427</v>
      </c>
      <c r="T73" s="4">
        <v>0.57999999999999996</v>
      </c>
      <c r="U73" s="3">
        <f t="shared" si="10"/>
        <v>1.1292420935248959</v>
      </c>
      <c r="V73" s="3">
        <f t="shared" si="18"/>
        <v>4.9900413363870557</v>
      </c>
      <c r="W73" s="4">
        <f t="shared" si="17"/>
        <v>0.57675051165752189</v>
      </c>
      <c r="X73" s="4">
        <f t="shared" si="11"/>
        <v>1.4486039709271995E-6</v>
      </c>
      <c r="Y73" s="15">
        <f t="shared" si="4"/>
        <v>0.99999988731587941</v>
      </c>
    </row>
    <row r="74" spans="5:25" x14ac:dyDescent="0.35">
      <c r="E74" s="4">
        <v>0.59</v>
      </c>
      <c r="F74" s="4">
        <f t="shared" si="0"/>
        <v>1.25</v>
      </c>
      <c r="G74" s="3">
        <f t="shared" si="5"/>
        <v>4.7414004493085757</v>
      </c>
      <c r="H74" s="4">
        <f t="shared" si="16"/>
        <v>0.59</v>
      </c>
      <c r="I74" s="4">
        <f t="shared" si="6"/>
        <v>2.4479471999051366E-6</v>
      </c>
      <c r="J74" s="15">
        <f t="shared" si="1"/>
        <v>0.99999980520440324</v>
      </c>
      <c r="T74" s="4">
        <v>0.59</v>
      </c>
      <c r="U74" s="3">
        <f t="shared" si="10"/>
        <v>1.1330993820029269</v>
      </c>
      <c r="V74" s="3">
        <f t="shared" si="18"/>
        <v>4.9889896614659506</v>
      </c>
      <c r="W74" s="4">
        <f t="shared" si="17"/>
        <v>0.58662895874684318</v>
      </c>
      <c r="X74" s="4">
        <f t="shared" si="11"/>
        <v>1.6178479691714817E-6</v>
      </c>
      <c r="Y74" s="15">
        <f t="shared" si="4"/>
        <v>0.9999998719951958</v>
      </c>
    </row>
    <row r="75" spans="5:25" x14ac:dyDescent="0.35">
      <c r="E75" s="4">
        <v>0.6</v>
      </c>
      <c r="F75" s="4">
        <f t="shared" si="0"/>
        <v>1.25</v>
      </c>
      <c r="G75" s="3">
        <f t="shared" si="5"/>
        <v>4.7414004493085757</v>
      </c>
      <c r="H75" s="4">
        <f t="shared" si="16"/>
        <v>0.6</v>
      </c>
      <c r="I75" s="4">
        <f t="shared" si="6"/>
        <v>2.7266044640698086E-6</v>
      </c>
      <c r="J75" s="15">
        <f t="shared" si="1"/>
        <v>0.99999977935277218</v>
      </c>
      <c r="T75" s="4">
        <v>0.6</v>
      </c>
      <c r="U75" s="3">
        <f t="shared" si="10"/>
        <v>1.1369698462866491</v>
      </c>
      <c r="V75" s="3">
        <f t="shared" si="18"/>
        <v>4.9879346169942957</v>
      </c>
      <c r="W75" s="4">
        <f t="shared" si="17"/>
        <v>0.59650490163671954</v>
      </c>
      <c r="X75" s="4">
        <f t="shared" si="11"/>
        <v>1.8035422639064738E-6</v>
      </c>
      <c r="Y75" s="15">
        <f t="shared" si="4"/>
        <v>0.99999985490066978</v>
      </c>
    </row>
    <row r="76" spans="5:25" x14ac:dyDescent="0.35">
      <c r="E76" s="4">
        <v>0.61</v>
      </c>
      <c r="F76" s="4">
        <f t="shared" si="0"/>
        <v>1.25</v>
      </c>
      <c r="G76" s="3">
        <f t="shared" si="5"/>
        <v>4.7414004493085757</v>
      </c>
      <c r="H76" s="4">
        <f t="shared" si="16"/>
        <v>0.61</v>
      </c>
      <c r="I76" s="4">
        <f t="shared" si="6"/>
        <v>3.0315749774255206E-6</v>
      </c>
      <c r="J76" s="15">
        <f t="shared" si="1"/>
        <v>0.99999975058461532</v>
      </c>
      <c r="T76" s="4">
        <v>0.61</v>
      </c>
      <c r="U76" s="3">
        <f t="shared" si="10"/>
        <v>1.1408535313822521</v>
      </c>
      <c r="V76" s="3">
        <f t="shared" si="18"/>
        <v>4.9868761929394436</v>
      </c>
      <c r="W76" s="4">
        <f t="shared" si="17"/>
        <v>0.60637832517066514</v>
      </c>
      <c r="X76" s="4">
        <f t="shared" si="11"/>
        <v>2.0069750912514506E-6</v>
      </c>
      <c r="Y76" s="15">
        <f t="shared" si="4"/>
        <v>0.99999983586140073</v>
      </c>
    </row>
    <row r="77" spans="5:25" x14ac:dyDescent="0.35">
      <c r="E77" s="4">
        <v>0.62</v>
      </c>
      <c r="F77" s="4">
        <f t="shared" si="0"/>
        <v>1.25</v>
      </c>
      <c r="G77" s="3">
        <f t="shared" si="5"/>
        <v>4.7414004493085757</v>
      </c>
      <c r="H77" s="4">
        <f t="shared" si="16"/>
        <v>0.62</v>
      </c>
      <c r="I77" s="4">
        <f t="shared" si="6"/>
        <v>3.3648501874010663E-6</v>
      </c>
      <c r="J77" s="15">
        <f t="shared" si="1"/>
        <v>0.99999971862693637</v>
      </c>
      <c r="T77" s="4">
        <v>0.62</v>
      </c>
      <c r="U77" s="3">
        <f t="shared" si="10"/>
        <v>1.1447504824496582</v>
      </c>
      <c r="V77" s="3">
        <f t="shared" si="18"/>
        <v>4.9858143792441103</v>
      </c>
      <c r="W77" s="4">
        <f t="shared" si="17"/>
        <v>0.61624921412292533</v>
      </c>
      <c r="X77" s="4">
        <f t="shared" si="11"/>
        <v>2.2295122156117051E-6</v>
      </c>
      <c r="Y77" s="15">
        <f t="shared" si="4"/>
        <v>0.99999981469321964</v>
      </c>
    </row>
    <row r="78" spans="5:25" x14ac:dyDescent="0.35">
      <c r="E78" s="4">
        <v>0.63</v>
      </c>
      <c r="F78" s="4">
        <f t="shared" si="0"/>
        <v>1.25</v>
      </c>
      <c r="G78" s="3">
        <f t="shared" si="5"/>
        <v>4.7414004493085757</v>
      </c>
      <c r="H78" s="4">
        <f t="shared" si="16"/>
        <v>0.63</v>
      </c>
      <c r="I78" s="4">
        <f t="shared" si="6"/>
        <v>3.7285361709679974E-6</v>
      </c>
      <c r="J78" s="15">
        <f t="shared" si="1"/>
        <v>0.99999968318625554</v>
      </c>
      <c r="T78" s="4">
        <v>0.63</v>
      </c>
      <c r="U78" s="3">
        <f t="shared" si="10"/>
        <v>1.1486607448030481</v>
      </c>
      <c r="V78" s="3">
        <f t="shared" si="18"/>
        <v>4.9847491658263445</v>
      </c>
      <c r="W78" s="4">
        <f t="shared" si="17"/>
        <v>0.62611755319822182</v>
      </c>
      <c r="X78" s="4">
        <f t="shared" si="11"/>
        <v>2.4726002545267504E-6</v>
      </c>
      <c r="Y78" s="15">
        <f t="shared" si="4"/>
        <v>0.99999979119789628</v>
      </c>
    </row>
    <row r="79" spans="5:25" x14ac:dyDescent="0.35">
      <c r="E79" s="4">
        <v>0.64</v>
      </c>
      <c r="F79" s="4">
        <f t="shared" ref="F79:F142" si="19">INDEX($F$3:$F$12,MATCH(E79,$E$3:$E$12,1))</f>
        <v>1.25</v>
      </c>
      <c r="G79" s="3">
        <f t="shared" ref="G79:G142" si="20">EXP($C$14+$C$15*F79+$C$16*$G$3)</f>
        <v>4.7414004493085757</v>
      </c>
      <c r="H79" s="4">
        <f t="shared" si="16"/>
        <v>0.64</v>
      </c>
      <c r="I79" s="4">
        <f t="shared" si="6"/>
        <v>4.1248582236507507E-6</v>
      </c>
      <c r="J79" s="15">
        <f t="shared" ref="J79:J142" si="21">1-_xlfn.WEIBULL.DIST(H79,$C$18,G79,1)</f>
        <v>0.9999996439474399</v>
      </c>
      <c r="T79" s="4">
        <v>0.64</v>
      </c>
      <c r="U79" s="3">
        <f t="shared" si="10"/>
        <v>1.1525843639113871</v>
      </c>
      <c r="V79" s="3">
        <f t="shared" si="18"/>
        <v>4.9836805425795161</v>
      </c>
      <c r="W79" s="4">
        <f t="shared" si="17"/>
        <v>0.63598332703150073</v>
      </c>
      <c r="X79" s="4">
        <f t="shared" si="11"/>
        <v>2.7377700922218555E-6</v>
      </c>
      <c r="Y79" s="15">
        <f t="shared" ref="Y79:Y142" si="22">1-_xlfn.WEIBULL.DIST(W79,$C$18,V79,1)</f>
        <v>0.99999976516231426</v>
      </c>
    </row>
    <row r="80" spans="5:25" x14ac:dyDescent="0.35">
      <c r="E80" s="4">
        <v>0.65</v>
      </c>
      <c r="F80" s="4">
        <f t="shared" si="19"/>
        <v>1.25</v>
      </c>
      <c r="G80" s="3">
        <f t="shared" si="20"/>
        <v>4.7414004493085757</v>
      </c>
      <c r="H80" s="4">
        <f t="shared" si="16"/>
        <v>0.65</v>
      </c>
      <c r="I80" s="4">
        <f t="shared" ref="I80:I143" si="23">_xlfn.WEIBULL.DIST(H80,$C$18,G80,0)</f>
        <v>4.5561655543968213E-6</v>
      </c>
      <c r="J80" s="15">
        <f t="shared" si="21"/>
        <v>0.99999960057248782</v>
      </c>
      <c r="T80" s="4">
        <v>0.65</v>
      </c>
      <c r="U80" s="3">
        <f t="shared" ref="U80:U143" si="24">0.9266*EXP(0.341*T80)</f>
        <v>1.1565213853989555</v>
      </c>
      <c r="V80" s="3">
        <f t="shared" si="18"/>
        <v>4.9826084993722857</v>
      </c>
      <c r="W80" s="4">
        <f t="shared" si="17"/>
        <v>0.64584652018767708</v>
      </c>
      <c r="X80" s="4">
        <f t="shared" ref="X80:X143" si="25">_xlfn.WEIBULL.DIST(W80,$C$18,V80,0)</f>
        <v>3.0266403829766346E-6</v>
      </c>
      <c r="Y80" s="15">
        <f t="shared" si="22"/>
        <v>0.99999973635761052</v>
      </c>
    </row>
    <row r="81" spans="5:25" x14ac:dyDescent="0.35">
      <c r="E81" s="4">
        <v>0.66</v>
      </c>
      <c r="F81" s="4">
        <f t="shared" si="19"/>
        <v>1.25</v>
      </c>
      <c r="G81" s="3">
        <f t="shared" si="20"/>
        <v>4.7414004493085757</v>
      </c>
      <c r="H81" s="4">
        <f t="shared" ref="H81:H144" si="26">G81/G80*H80+(E81-E80)</f>
        <v>0.66</v>
      </c>
      <c r="I81" s="4">
        <f t="shared" si="23"/>
        <v>5.0249360870070804E-6</v>
      </c>
      <c r="J81" s="15">
        <f t="shared" si="21"/>
        <v>0.99999955269926633</v>
      </c>
      <c r="T81" s="4">
        <v>0.66</v>
      </c>
      <c r="U81" s="3">
        <f t="shared" si="24"/>
        <v>1.1604718550458768</v>
      </c>
      <c r="V81" s="3">
        <f t="shared" si="18"/>
        <v>4.9815330260485844</v>
      </c>
      <c r="W81" s="4">
        <f t="shared" ref="W81:W144" si="27">V81/V80*W80+(T81-T80)</f>
        <v>0.65570711716137975</v>
      </c>
      <c r="X81" s="4">
        <f t="shared" si="25"/>
        <v>3.3409211454316721E-6</v>
      </c>
      <c r="Y81" s="15">
        <f t="shared" si="22"/>
        <v>0.99999970453827935</v>
      </c>
    </row>
    <row r="82" spans="5:25" x14ac:dyDescent="0.35">
      <c r="E82" s="4">
        <v>0.67</v>
      </c>
      <c r="F82" s="4">
        <f t="shared" si="19"/>
        <v>1.25</v>
      </c>
      <c r="G82" s="3">
        <f t="shared" si="20"/>
        <v>4.7414004493085757</v>
      </c>
      <c r="H82" s="4">
        <f t="shared" si="26"/>
        <v>0.67</v>
      </c>
      <c r="I82" s="4">
        <f t="shared" si="23"/>
        <v>5.5337813688193058E-6</v>
      </c>
      <c r="J82" s="15">
        <f t="shared" si="21"/>
        <v>0.99999949994019899</v>
      </c>
      <c r="T82" s="4">
        <v>0.67</v>
      </c>
      <c r="U82" s="3">
        <f t="shared" si="24"/>
        <v>1.1644358187886514</v>
      </c>
      <c r="V82" s="3">
        <f t="shared" ref="V82:V145" si="28">EXP($R$14+$R$15*U82+$R$16*$G$3)</f>
        <v>4.9804541124275925</v>
      </c>
      <c r="W82" s="4">
        <f t="shared" si="27"/>
        <v>0.66556510237669653</v>
      </c>
      <c r="X82" s="4">
        <f t="shared" si="25"/>
        <v>3.6824174489612772E-6</v>
      </c>
      <c r="Y82" s="15">
        <f t="shared" si="22"/>
        <v>0.99999966944124075</v>
      </c>
    </row>
    <row r="83" spans="5:25" x14ac:dyDescent="0.35">
      <c r="E83" s="4">
        <v>0.68</v>
      </c>
      <c r="F83" s="4">
        <f t="shared" si="19"/>
        <v>1.25</v>
      </c>
      <c r="G83" s="3">
        <f t="shared" si="20"/>
        <v>4.7414004493085757</v>
      </c>
      <c r="H83" s="4">
        <f t="shared" si="26"/>
        <v>0.68</v>
      </c>
      <c r="I83" s="4">
        <f t="shared" si="23"/>
        <v>6.0854515873310377E-6</v>
      </c>
      <c r="J83" s="15">
        <f t="shared" si="21"/>
        <v>0.99999944188090506</v>
      </c>
      <c r="T83" s="4">
        <v>0.68</v>
      </c>
      <c r="U83" s="3">
        <f t="shared" si="24"/>
        <v>1.168413322720691</v>
      </c>
      <c r="V83" s="3">
        <f t="shared" si="28"/>
        <v>4.9793717483037163</v>
      </c>
      <c r="W83" s="4">
        <f t="shared" si="27"/>
        <v>0.67542046018691726</v>
      </c>
      <c r="X83" s="4">
        <f t="shared" si="25"/>
        <v>4.0530331932478736E-6</v>
      </c>
      <c r="Y83" s="15">
        <f t="shared" si="22"/>
        <v>0.99999963078487075</v>
      </c>
    </row>
    <row r="84" spans="5:25" x14ac:dyDescent="0.35">
      <c r="E84" s="4">
        <v>0.69</v>
      </c>
      <c r="F84" s="4">
        <f t="shared" si="19"/>
        <v>1.25</v>
      </c>
      <c r="G84" s="3">
        <f t="shared" si="20"/>
        <v>4.7414004493085757</v>
      </c>
      <c r="H84" s="4">
        <f t="shared" si="26"/>
        <v>0.69</v>
      </c>
      <c r="I84" s="4">
        <f t="shared" si="23"/>
        <v>6.6828406954411726E-6</v>
      </c>
      <c r="J84" s="15">
        <f t="shared" si="21"/>
        <v>0.99999937807878747</v>
      </c>
      <c r="T84" s="4">
        <v>0.69</v>
      </c>
      <c r="U84" s="3">
        <f t="shared" si="24"/>
        <v>1.1724044130928541</v>
      </c>
      <c r="V84" s="3">
        <f t="shared" si="28"/>
        <v>4.9782859234465713</v>
      </c>
      <c r="W84" s="4">
        <f t="shared" si="27"/>
        <v>0.68527317487427808</v>
      </c>
      <c r="X84" s="4">
        <f t="shared" si="25"/>
        <v>4.4547749822013289E-6</v>
      </c>
      <c r="Y84" s="15">
        <f t="shared" si="22"/>
        <v>0.99999958826799351</v>
      </c>
    </row>
    <row r="85" spans="5:25" x14ac:dyDescent="0.35">
      <c r="E85" s="4">
        <v>0.7</v>
      </c>
      <c r="F85" s="4">
        <f t="shared" si="19"/>
        <v>1.25</v>
      </c>
      <c r="G85" s="3">
        <f t="shared" si="20"/>
        <v>4.7414004493085757</v>
      </c>
      <c r="H85" s="4">
        <f t="shared" si="26"/>
        <v>0.7</v>
      </c>
      <c r="I85" s="4">
        <f t="shared" si="23"/>
        <v>7.3289916459828671E-6</v>
      </c>
      <c r="J85" s="15">
        <f t="shared" si="21"/>
        <v>0.99999930806156889</v>
      </c>
      <c r="T85" s="4">
        <v>0.7</v>
      </c>
      <c r="U85" s="3">
        <f t="shared" si="24"/>
        <v>1.1764091363139833</v>
      </c>
      <c r="V85" s="3">
        <f t="shared" si="28"/>
        <v>4.9771966276009572</v>
      </c>
      <c r="W85" s="4">
        <f t="shared" si="27"/>
        <v>0.69512323064970361</v>
      </c>
      <c r="X85" s="4">
        <f t="shared" si="25"/>
        <v>4.8897560933740252E-6</v>
      </c>
      <c r="Y85" s="15">
        <f t="shared" si="22"/>
        <v>0.99999954156883475</v>
      </c>
    </row>
    <row r="86" spans="5:25" x14ac:dyDescent="0.35">
      <c r="E86" s="4">
        <v>0.71</v>
      </c>
      <c r="F86" s="4">
        <f t="shared" si="19"/>
        <v>1.25</v>
      </c>
      <c r="G86" s="3">
        <f t="shared" si="20"/>
        <v>4.7414004493085757</v>
      </c>
      <c r="H86" s="4">
        <f t="shared" si="26"/>
        <v>0.71</v>
      </c>
      <c r="I86" s="4">
        <f t="shared" si="23"/>
        <v>8.027101736213754E-6</v>
      </c>
      <c r="J86" s="15">
        <f t="shared" si="21"/>
        <v>0.99999923132577517</v>
      </c>
      <c r="T86" s="4">
        <v>0.71</v>
      </c>
      <c r="U86" s="3">
        <f t="shared" si="24"/>
        <v>1.180427538951446</v>
      </c>
      <c r="V86" s="3">
        <f t="shared" si="28"/>
        <v>4.9761038504868349</v>
      </c>
      <c r="W86" s="4">
        <f t="shared" si="27"/>
        <v>0.70497061165254837</v>
      </c>
      <c r="X86" s="4">
        <f t="shared" si="25"/>
        <v>5.3602005440310355E-6</v>
      </c>
      <c r="Y86" s="15">
        <f t="shared" si="22"/>
        <v>0.99999949034393409</v>
      </c>
    </row>
    <row r="87" spans="5:25" x14ac:dyDescent="0.35">
      <c r="E87" s="4">
        <v>0.72</v>
      </c>
      <c r="F87" s="4">
        <f t="shared" si="19"/>
        <v>1.25</v>
      </c>
      <c r="G87" s="3">
        <f t="shared" si="20"/>
        <v>4.7414004493085757</v>
      </c>
      <c r="H87" s="4">
        <f t="shared" si="26"/>
        <v>0.72</v>
      </c>
      <c r="I87" s="4">
        <f t="shared" si="23"/>
        <v>8.7805280629229538E-6</v>
      </c>
      <c r="J87" s="15">
        <f t="shared" si="21"/>
        <v>0.99999914733516504</v>
      </c>
      <c r="T87" s="4">
        <v>0.72</v>
      </c>
      <c r="U87" s="3">
        <f t="shared" si="24"/>
        <v>1.184459667731675</v>
      </c>
      <c r="V87" s="3">
        <f t="shared" si="28"/>
        <v>4.9750075817993169</v>
      </c>
      <c r="W87" s="4">
        <f t="shared" si="27"/>
        <v>0.71481530195034038</v>
      </c>
      <c r="X87" s="4">
        <f t="shared" si="25"/>
        <v>5.8684472550424385E-6</v>
      </c>
      <c r="Y87" s="15">
        <f t="shared" si="22"/>
        <v>0.9999994342270172</v>
      </c>
    </row>
    <row r="88" spans="5:25" x14ac:dyDescent="0.35">
      <c r="E88" s="4">
        <v>0.73</v>
      </c>
      <c r="F88" s="4">
        <f t="shared" si="19"/>
        <v>1.25</v>
      </c>
      <c r="G88" s="3">
        <f t="shared" si="20"/>
        <v>4.7414004493085757</v>
      </c>
      <c r="H88" s="4">
        <f t="shared" si="26"/>
        <v>0.73</v>
      </c>
      <c r="I88" s="4">
        <f t="shared" si="23"/>
        <v>9.5927930888077673E-6</v>
      </c>
      <c r="J88" s="15">
        <f t="shared" si="21"/>
        <v>0.99999905551910395</v>
      </c>
      <c r="T88" s="4">
        <v>0.73</v>
      </c>
      <c r="U88" s="3">
        <f t="shared" si="24"/>
        <v>1.1885055695407127</v>
      </c>
      <c r="V88" s="3">
        <f t="shared" si="28"/>
        <v>4.9739078112086332</v>
      </c>
      <c r="W88" s="4">
        <f t="shared" si="27"/>
        <v>0.72465728553851982</v>
      </c>
      <c r="X88" s="4">
        <f t="shared" si="25"/>
        <v>6.4169543137737141E-6</v>
      </c>
      <c r="Y88" s="15">
        <f t="shared" si="22"/>
        <v>0.99999937282782547</v>
      </c>
    </row>
    <row r="89" spans="5:25" x14ac:dyDescent="0.35">
      <c r="E89" s="4">
        <v>0.74</v>
      </c>
      <c r="F89" s="4">
        <f t="shared" si="19"/>
        <v>1.25</v>
      </c>
      <c r="G89" s="3">
        <f t="shared" si="20"/>
        <v>4.7414004493085757</v>
      </c>
      <c r="H89" s="4">
        <f t="shared" si="26"/>
        <v>0.74</v>
      </c>
      <c r="I89" s="4">
        <f t="shared" si="23"/>
        <v>1.0467590320766539E-5</v>
      </c>
      <c r="J89" s="15">
        <f t="shared" si="21"/>
        <v>0.99999895527088223</v>
      </c>
      <c r="T89" s="4">
        <v>0.74</v>
      </c>
      <c r="U89" s="3">
        <f t="shared" si="24"/>
        <v>1.1925652914247553</v>
      </c>
      <c r="V89" s="3">
        <f t="shared" si="28"/>
        <v>4.9728045283601219</v>
      </c>
      <c r="W89" s="4">
        <f t="shared" si="27"/>
        <v>0.73449654634018136</v>
      </c>
      <c r="X89" s="4">
        <f t="shared" si="25"/>
        <v>7.0083033371582935E-6</v>
      </c>
      <c r="Y89" s="15">
        <f t="shared" si="22"/>
        <v>0.99999930573090168</v>
      </c>
    </row>
    <row r="90" spans="5:25" x14ac:dyDescent="0.35">
      <c r="E90" s="4">
        <v>0.75</v>
      </c>
      <c r="F90" s="4">
        <f t="shared" si="19"/>
        <v>1.25</v>
      </c>
      <c r="G90" s="3">
        <f t="shared" si="20"/>
        <v>4.7414004493085757</v>
      </c>
      <c r="H90" s="4">
        <f t="shared" si="26"/>
        <v>0.75</v>
      </c>
      <c r="I90" s="4">
        <f t="shared" si="23"/>
        <v>1.1408790100747863E-5</v>
      </c>
      <c r="J90" s="15">
        <f t="shared" si="21"/>
        <v>0.99999884594597599</v>
      </c>
      <c r="T90" s="4">
        <v>0.75</v>
      </c>
      <c r="U90" s="3">
        <f t="shared" si="24"/>
        <v>1.1966388805907004</v>
      </c>
      <c r="V90" s="3">
        <f t="shared" si="28"/>
        <v>4.9716977228742056</v>
      </c>
      <c r="W90" s="4">
        <f t="shared" si="27"/>
        <v>0.7443330682058128</v>
      </c>
      <c r="X90" s="4">
        <f t="shared" si="25"/>
        <v>7.6452039361457371E-6</v>
      </c>
      <c r="Y90" s="15">
        <f t="shared" si="22"/>
        <v>0.99999923249433331</v>
      </c>
    </row>
    <row r="91" spans="5:25" x14ac:dyDescent="0.35">
      <c r="E91" s="4">
        <v>0.76</v>
      </c>
      <c r="F91" s="4">
        <f t="shared" si="19"/>
        <v>1.25</v>
      </c>
      <c r="G91" s="3">
        <f t="shared" si="20"/>
        <v>4.7414004493085757</v>
      </c>
      <c r="H91" s="4">
        <f t="shared" si="26"/>
        <v>0.76</v>
      </c>
      <c r="I91" s="4">
        <f t="shared" si="23"/>
        <v>1.2420445509789714E-5</v>
      </c>
      <c r="J91" s="15">
        <f t="shared" si="21"/>
        <v>0.99999872686024904</v>
      </c>
      <c r="T91" s="4">
        <v>0.76</v>
      </c>
      <c r="U91" s="3">
        <f t="shared" si="24"/>
        <v>1.2007263844066967</v>
      </c>
      <c r="V91" s="3">
        <f t="shared" si="28"/>
        <v>4.9705873843463753</v>
      </c>
      <c r="W91" s="4">
        <f t="shared" si="27"/>
        <v>0.75416683491303549</v>
      </c>
      <c r="X91" s="4">
        <f t="shared" si="25"/>
        <v>8.3304982827272638E-6</v>
      </c>
      <c r="Y91" s="15">
        <f t="shared" si="22"/>
        <v>0.99999915264844874</v>
      </c>
    </row>
    <row r="92" spans="5:25" x14ac:dyDescent="0.35">
      <c r="E92" s="4">
        <v>0.77</v>
      </c>
      <c r="F92" s="4">
        <f t="shared" si="19"/>
        <v>1.25</v>
      </c>
      <c r="G92" s="3">
        <f t="shared" si="20"/>
        <v>4.7414004493085757</v>
      </c>
      <c r="H92" s="4">
        <f t="shared" si="26"/>
        <v>0.77</v>
      </c>
      <c r="I92" s="4">
        <f t="shared" si="23"/>
        <v>1.3506798385876021E-5</v>
      </c>
      <c r="J92" s="15">
        <f t="shared" si="21"/>
        <v>0.99999859728809593</v>
      </c>
      <c r="T92" s="4">
        <v>0.77</v>
      </c>
      <c r="U92" s="3">
        <f t="shared" si="24"/>
        <v>1.2048278504026926</v>
      </c>
      <c r="V92" s="3">
        <f t="shared" si="28"/>
        <v>4.9694735023471663</v>
      </c>
      <c r="W92" s="4">
        <f t="shared" si="27"/>
        <v>0.76399783016634182</v>
      </c>
      <c r="X92" s="4">
        <f t="shared" si="25"/>
        <v>9.0671657807501859E-6</v>
      </c>
      <c r="Y92" s="15">
        <f t="shared" si="22"/>
        <v>0.99999906569446884</v>
      </c>
    </row>
    <row r="93" spans="5:25" x14ac:dyDescent="0.35">
      <c r="E93" s="4">
        <v>0.78</v>
      </c>
      <c r="F93" s="4">
        <f t="shared" si="19"/>
        <v>1.25</v>
      </c>
      <c r="G93" s="3">
        <f t="shared" si="20"/>
        <v>4.7414004493085757</v>
      </c>
      <c r="H93" s="4">
        <f t="shared" si="26"/>
        <v>0.78</v>
      </c>
      <c r="I93" s="4">
        <f t="shared" si="23"/>
        <v>1.4672285456231562E-5</v>
      </c>
      <c r="J93" s="15">
        <f t="shared" si="21"/>
        <v>0.9999984564605231</v>
      </c>
      <c r="T93" s="4">
        <v>0.78</v>
      </c>
      <c r="U93" s="3">
        <f t="shared" si="24"/>
        <v>1.2089433262709919</v>
      </c>
      <c r="V93" s="3">
        <f t="shared" si="28"/>
        <v>4.9683560664221469</v>
      </c>
      <c r="W93" s="4">
        <f t="shared" si="27"/>
        <v>0.77382603759683488</v>
      </c>
      <c r="X93" s="4">
        <f t="shared" si="25"/>
        <v>9.8583278417416449E-6</v>
      </c>
      <c r="Y93" s="15">
        <f t="shared" si="22"/>
        <v>0.9999989711031102</v>
      </c>
    </row>
    <row r="94" spans="5:25" x14ac:dyDescent="0.35">
      <c r="E94" s="4">
        <v>0.79</v>
      </c>
      <c r="F94" s="4">
        <f t="shared" si="19"/>
        <v>1.25</v>
      </c>
      <c r="G94" s="3">
        <f t="shared" si="20"/>
        <v>4.7414004493085757</v>
      </c>
      <c r="H94" s="4">
        <f t="shared" si="26"/>
        <v>0.79</v>
      </c>
      <c r="I94" s="4">
        <f t="shared" si="23"/>
        <v>1.5921544584670076E-5</v>
      </c>
      <c r="J94" s="15">
        <f t="shared" si="21"/>
        <v>0.99999830356316965</v>
      </c>
      <c r="T94" s="4">
        <v>0.79</v>
      </c>
      <c r="U94" s="3">
        <f t="shared" si="24"/>
        <v>1.2130728598668048</v>
      </c>
      <c r="V94" s="3">
        <f t="shared" si="28"/>
        <v>4.9672350660918951</v>
      </c>
      <c r="W94" s="4">
        <f t="shared" si="27"/>
        <v>0.78365144076196513</v>
      </c>
      <c r="X94" s="4">
        <f t="shared" si="25"/>
        <v>1.0707252766971731E-5</v>
      </c>
      <c r="Y94" s="15">
        <f t="shared" si="22"/>
        <v>0.99999886831314089</v>
      </c>
    </row>
    <row r="95" spans="5:25" x14ac:dyDescent="0.35">
      <c r="E95" s="4">
        <v>0.8</v>
      </c>
      <c r="F95" s="4">
        <f t="shared" si="19"/>
        <v>1.25</v>
      </c>
      <c r="G95" s="3">
        <f t="shared" si="20"/>
        <v>4.7414004493085757</v>
      </c>
      <c r="H95" s="4">
        <f t="shared" si="26"/>
        <v>0.8</v>
      </c>
      <c r="I95" s="4">
        <f t="shared" si="23"/>
        <v>1.7259421134603758E-5</v>
      </c>
      <c r="J95" s="15">
        <f t="shared" si="21"/>
        <v>0.99999813773426371</v>
      </c>
      <c r="T95" s="4">
        <v>0.8</v>
      </c>
      <c r="U95" s="3">
        <f t="shared" si="24"/>
        <v>1.2172164992088086</v>
      </c>
      <c r="V95" s="3">
        <f t="shared" si="28"/>
        <v>4.9661104908519853</v>
      </c>
      <c r="W95" s="4">
        <f t="shared" si="27"/>
        <v>0.79347402314526805</v>
      </c>
      <c r="X95" s="4">
        <f t="shared" si="25"/>
        <v>1.1617360736995787E-5</v>
      </c>
      <c r="Y95" s="15">
        <f t="shared" si="22"/>
        <v>0.99999875672988625</v>
      </c>
    </row>
    <row r="96" spans="5:25" x14ac:dyDescent="0.35">
      <c r="E96" s="4">
        <v>0.81</v>
      </c>
      <c r="F96" s="4">
        <f t="shared" si="19"/>
        <v>1.25</v>
      </c>
      <c r="G96" s="3">
        <f t="shared" si="20"/>
        <v>4.7414004493085757</v>
      </c>
      <c r="H96" s="4">
        <f t="shared" si="26"/>
        <v>0.81</v>
      </c>
      <c r="I96" s="4">
        <f t="shared" si="23"/>
        <v>1.8690974448316284E-5</v>
      </c>
      <c r="J96" s="15">
        <f t="shared" si="21"/>
        <v>0.99999795806251557</v>
      </c>
      <c r="T96" s="4">
        <v>0.81</v>
      </c>
      <c r="U96" s="3">
        <f t="shared" si="24"/>
        <v>1.2213742924797018</v>
      </c>
      <c r="V96" s="3">
        <f t="shared" si="28"/>
        <v>4.9649823301729636</v>
      </c>
      <c r="W96" s="4">
        <f t="shared" si="27"/>
        <v>0.80329376815609965</v>
      </c>
      <c r="X96" s="4">
        <f t="shared" si="25"/>
        <v>1.2592228909925189E-5</v>
      </c>
      <c r="Y96" s="15">
        <f t="shared" si="22"/>
        <v>0.99999863572368453</v>
      </c>
    </row>
    <row r="97" spans="5:25" x14ac:dyDescent="0.35">
      <c r="E97" s="4">
        <v>0.82</v>
      </c>
      <c r="F97" s="4">
        <f t="shared" si="19"/>
        <v>1.25</v>
      </c>
      <c r="G97" s="3">
        <f t="shared" si="20"/>
        <v>4.7414004493085757</v>
      </c>
      <c r="H97" s="4">
        <f t="shared" si="26"/>
        <v>0.82</v>
      </c>
      <c r="I97" s="4">
        <f t="shared" si="23"/>
        <v>2.0221484443094829E-5</v>
      </c>
      <c r="J97" s="15">
        <f t="shared" si="21"/>
        <v>0.99999776358494441</v>
      </c>
      <c r="T97" s="4">
        <v>0.82</v>
      </c>
      <c r="U97" s="3">
        <f t="shared" si="24"/>
        <v>1.2255462880267678</v>
      </c>
      <c r="V97" s="3">
        <f t="shared" si="28"/>
        <v>4.9638505735003413</v>
      </c>
      <c r="W97" s="4">
        <f t="shared" si="27"/>
        <v>0.81311065912937419</v>
      </c>
      <c r="X97" s="4">
        <f t="shared" si="25"/>
        <v>1.3635596629686566E-5</v>
      </c>
      <c r="Y97" s="15">
        <f t="shared" si="22"/>
        <v>0.99999850462829076</v>
      </c>
    </row>
    <row r="98" spans="5:25" x14ac:dyDescent="0.35">
      <c r="E98" s="4">
        <v>0.83</v>
      </c>
      <c r="F98" s="4">
        <f t="shared" si="19"/>
        <v>1.25</v>
      </c>
      <c r="G98" s="3">
        <f t="shared" si="20"/>
        <v>4.7414004493085757</v>
      </c>
      <c r="H98" s="4">
        <f t="shared" si="26"/>
        <v>0.83</v>
      </c>
      <c r="I98" s="4">
        <f t="shared" si="23"/>
        <v>2.185645832481056E-5</v>
      </c>
      <c r="J98" s="15">
        <f t="shared" si="21"/>
        <v>0.9999975532846398</v>
      </c>
      <c r="T98" s="4">
        <v>0.83</v>
      </c>
      <c r="U98" s="3">
        <f t="shared" si="24"/>
        <v>1.2297325343624346</v>
      </c>
      <c r="V98" s="3">
        <f t="shared" si="28"/>
        <v>4.9627152102545686</v>
      </c>
      <c r="W98" s="4">
        <f t="shared" si="27"/>
        <v>0.82292467932529834</v>
      </c>
      <c r="X98" s="4">
        <f t="shared" si="25"/>
        <v>1.4751370745538539E-5</v>
      </c>
      <c r="Y98" s="15">
        <f t="shared" si="22"/>
        <v>0.9999983627392286</v>
      </c>
    </row>
    <row r="99" spans="5:25" x14ac:dyDescent="0.35">
      <c r="E99" s="4">
        <v>0.84</v>
      </c>
      <c r="F99" s="4">
        <f t="shared" si="19"/>
        <v>1.25</v>
      </c>
      <c r="G99" s="3">
        <f t="shared" si="20"/>
        <v>4.7414004493085757</v>
      </c>
      <c r="H99" s="4">
        <f t="shared" si="26"/>
        <v>0.84</v>
      </c>
      <c r="I99" s="4">
        <f t="shared" si="23"/>
        <v>2.3601637419529722E-5</v>
      </c>
      <c r="J99" s="15">
        <f t="shared" si="21"/>
        <v>0.99999732608845404</v>
      </c>
      <c r="T99" s="4">
        <v>0.84</v>
      </c>
      <c r="U99" s="3">
        <f t="shared" si="24"/>
        <v>1.2339330801648405</v>
      </c>
      <c r="V99" s="3">
        <f t="shared" si="28"/>
        <v>4.9615762298310271</v>
      </c>
      <c r="W99" s="4">
        <f t="shared" si="27"/>
        <v>0.83273581192910684</v>
      </c>
      <c r="X99" s="4">
        <f t="shared" si="25"/>
        <v>1.5943631044126099E-5</v>
      </c>
      <c r="Y99" s="15">
        <f t="shared" si="22"/>
        <v>0.99999820931208727</v>
      </c>
    </row>
    <row r="100" spans="5:25" x14ac:dyDescent="0.35">
      <c r="E100" s="4">
        <v>0.85</v>
      </c>
      <c r="F100" s="4">
        <f t="shared" si="19"/>
        <v>1.25</v>
      </c>
      <c r="G100" s="3">
        <f t="shared" si="20"/>
        <v>4.7414004493085757</v>
      </c>
      <c r="H100" s="4">
        <f t="shared" si="26"/>
        <v>0.85</v>
      </c>
      <c r="I100" s="4">
        <f t="shared" si="23"/>
        <v>2.5463004123732151E-5</v>
      </c>
      <c r="J100" s="15">
        <f t="shared" si="21"/>
        <v>0.99999708086462691</v>
      </c>
      <c r="T100" s="4">
        <v>0.85</v>
      </c>
      <c r="U100" s="3">
        <f t="shared" si="24"/>
        <v>1.2381479742783994</v>
      </c>
      <c r="V100" s="3">
        <f t="shared" si="28"/>
        <v>4.9604336216000045</v>
      </c>
      <c r="W100" s="4">
        <f t="shared" si="27"/>
        <v>0.84254404005079586</v>
      </c>
      <c r="X100" s="4">
        <f t="shared" si="25"/>
        <v>1.721663579536311E-5</v>
      </c>
      <c r="Y100" s="15">
        <f t="shared" si="22"/>
        <v>0.99999804356076505</v>
      </c>
    </row>
    <row r="101" spans="5:25" x14ac:dyDescent="0.35">
      <c r="E101" s="4">
        <v>0.86</v>
      </c>
      <c r="F101" s="4">
        <f t="shared" si="19"/>
        <v>1.25</v>
      </c>
      <c r="G101" s="3">
        <f t="shared" si="20"/>
        <v>4.7414004493085757</v>
      </c>
      <c r="H101" s="4">
        <f t="shared" si="26"/>
        <v>0.86</v>
      </c>
      <c r="I101" s="4">
        <f t="shared" si="23"/>
        <v>2.7446788973706189E-5</v>
      </c>
      <c r="J101" s="15">
        <f t="shared" si="21"/>
        <v>0.99999681642033944</v>
      </c>
      <c r="T101" s="4">
        <v>0.86</v>
      </c>
      <c r="U101" s="3">
        <f t="shared" si="24"/>
        <v>1.2423772657143692</v>
      </c>
      <c r="V101" s="3">
        <f t="shared" si="28"/>
        <v>4.9592873749066877</v>
      </c>
      <c r="W101" s="4">
        <f t="shared" si="27"/>
        <v>0.85234934672485829</v>
      </c>
      <c r="X101" s="4">
        <f t="shared" si="25"/>
        <v>1.8574827413443518E-5</v>
      </c>
      <c r="Y101" s="15">
        <f t="shared" si="22"/>
        <v>0.99999786465565521</v>
      </c>
    </row>
    <row r="102" spans="5:25" x14ac:dyDescent="0.35">
      <c r="E102" s="4">
        <v>0.87</v>
      </c>
      <c r="F102" s="4">
        <f t="shared" si="19"/>
        <v>1.25</v>
      </c>
      <c r="G102" s="3">
        <f t="shared" si="20"/>
        <v>4.7414004493085757</v>
      </c>
      <c r="H102" s="4">
        <f t="shared" si="26"/>
        <v>0.87</v>
      </c>
      <c r="I102" s="4">
        <f t="shared" si="23"/>
        <v>2.9559477834683052E-5</v>
      </c>
      <c r="J102" s="15">
        <f t="shared" si="21"/>
        <v>0.99999653149919654</v>
      </c>
      <c r="T102" s="4">
        <v>0.87</v>
      </c>
      <c r="U102" s="3">
        <f t="shared" si="24"/>
        <v>1.2466210036514214</v>
      </c>
      <c r="V102" s="3">
        <f t="shared" si="28"/>
        <v>4.9581374790711434</v>
      </c>
      <c r="W102" s="4">
        <f t="shared" si="27"/>
        <v>0.86215171491001596</v>
      </c>
      <c r="X102" s="4">
        <f t="shared" si="25"/>
        <v>2.0022838234292933E-5</v>
      </c>
      <c r="Y102" s="15">
        <f t="shared" si="22"/>
        <v>0.99999767172177612</v>
      </c>
    </row>
    <row r="103" spans="5:25" x14ac:dyDescent="0.35">
      <c r="E103" s="4">
        <v>0.88</v>
      </c>
      <c r="F103" s="4">
        <f t="shared" si="19"/>
        <v>1.25</v>
      </c>
      <c r="G103" s="3">
        <f t="shared" si="20"/>
        <v>4.7414004493085757</v>
      </c>
      <c r="H103" s="4">
        <f t="shared" si="26"/>
        <v>0.88</v>
      </c>
      <c r="I103" s="4">
        <f t="shared" si="23"/>
        <v>3.1807819210266567E-5</v>
      </c>
      <c r="J103" s="15">
        <f t="shared" si="21"/>
        <v>0.9999962247786377</v>
      </c>
      <c r="T103" s="4">
        <v>0.88</v>
      </c>
      <c r="U103" s="3">
        <f t="shared" si="24"/>
        <v>1.2508792374362125</v>
      </c>
      <c r="V103" s="3">
        <f t="shared" si="28"/>
        <v>4.9569839233883037</v>
      </c>
      <c r="W103" s="4">
        <f t="shared" si="27"/>
        <v>0.87195112748895265</v>
      </c>
      <c r="X103" s="4">
        <f t="shared" si="25"/>
        <v>2.1565496410782968E-5</v>
      </c>
      <c r="Y103" s="15">
        <f t="shared" si="22"/>
        <v>0.99999746383684185</v>
      </c>
    </row>
    <row r="104" spans="5:25" x14ac:dyDescent="0.35">
      <c r="E104" s="4">
        <v>0.89</v>
      </c>
      <c r="F104" s="4">
        <f t="shared" si="19"/>
        <v>1.25</v>
      </c>
      <c r="G104" s="3">
        <f t="shared" si="20"/>
        <v>4.7414004493085757</v>
      </c>
      <c r="H104" s="4">
        <f t="shared" si="26"/>
        <v>0.89</v>
      </c>
      <c r="I104" s="4">
        <f t="shared" si="23"/>
        <v>3.4198831672707292E-5</v>
      </c>
      <c r="J104" s="15">
        <f t="shared" si="21"/>
        <v>0.99999589486727292</v>
      </c>
      <c r="T104" s="4">
        <v>0.89</v>
      </c>
      <c r="U104" s="3">
        <f t="shared" si="24"/>
        <v>1.2551520165839591</v>
      </c>
      <c r="V104" s="3">
        <f t="shared" si="28"/>
        <v>4.9558266971279519</v>
      </c>
      <c r="W104" s="4">
        <f t="shared" si="27"/>
        <v>0.88174756726804637</v>
      </c>
      <c r="X104" s="4">
        <f t="shared" si="25"/>
        <v>2.3207831927041406E-5</v>
      </c>
      <c r="Y104" s="15">
        <f t="shared" si="22"/>
        <v>0.99999724002927404</v>
      </c>
    </row>
    <row r="105" spans="5:25" x14ac:dyDescent="0.35">
      <c r="E105" s="4">
        <v>0.9</v>
      </c>
      <c r="F105" s="4">
        <f t="shared" si="19"/>
        <v>1.25</v>
      </c>
      <c r="G105" s="3">
        <f t="shared" si="20"/>
        <v>4.7414004493085757</v>
      </c>
      <c r="H105" s="4">
        <f t="shared" si="26"/>
        <v>0.9</v>
      </c>
      <c r="I105" s="4">
        <f t="shared" si="23"/>
        <v>3.6739811414563119E-5</v>
      </c>
      <c r="J105" s="15">
        <f t="shared" si="21"/>
        <v>0.99999554030214499</v>
      </c>
      <c r="T105" s="4">
        <v>0.9</v>
      </c>
      <c r="U105" s="3">
        <f t="shared" si="24"/>
        <v>1.2594393907790125</v>
      </c>
      <c r="V105" s="3">
        <f t="shared" si="28"/>
        <v>4.9546657895347073</v>
      </c>
      <c r="W105" s="4">
        <f t="shared" si="27"/>
        <v>0.89154101697710109</v>
      </c>
      <c r="X105" s="4">
        <f t="shared" si="25"/>
        <v>2.4955082733203017E-5</v>
      </c>
      <c r="Y105" s="15">
        <f t="shared" si="22"/>
        <v>0.99999699927615271</v>
      </c>
    </row>
    <row r="106" spans="5:25" x14ac:dyDescent="0.35">
      <c r="E106" s="4">
        <v>0.91</v>
      </c>
      <c r="F106" s="4">
        <f t="shared" si="19"/>
        <v>1.25</v>
      </c>
      <c r="G106" s="3">
        <f t="shared" si="20"/>
        <v>4.7414004493085757</v>
      </c>
      <c r="H106" s="4">
        <f t="shared" si="26"/>
        <v>0.91</v>
      </c>
      <c r="I106" s="4">
        <f t="shared" si="23"/>
        <v>3.9438339922280893E-5</v>
      </c>
      <c r="J106" s="15">
        <f t="shared" si="21"/>
        <v>0.99999515954591467</v>
      </c>
      <c r="T106" s="4">
        <v>0.91</v>
      </c>
      <c r="U106" s="3">
        <f t="shared" si="24"/>
        <v>1.2637414098754369</v>
      </c>
      <c r="V106" s="3">
        <f t="shared" si="28"/>
        <v>4.9535011898280175</v>
      </c>
      <c r="W106" s="4">
        <f t="shared" si="27"/>
        <v>0.90133145926907843</v>
      </c>
      <c r="X106" s="4">
        <f t="shared" si="25"/>
        <v>2.6812701001956071E-5</v>
      </c>
      <c r="Y106" s="15">
        <f t="shared" si="22"/>
        <v>0.99999674050110454</v>
      </c>
    </row>
    <row r="107" spans="5:25" x14ac:dyDescent="0.35">
      <c r="E107" s="4">
        <v>0.92</v>
      </c>
      <c r="F107" s="4">
        <f t="shared" si="19"/>
        <v>1.25</v>
      </c>
      <c r="G107" s="3">
        <f t="shared" si="20"/>
        <v>4.7414004493085757</v>
      </c>
      <c r="H107" s="4">
        <f t="shared" si="26"/>
        <v>0.92</v>
      </c>
      <c r="I107" s="4">
        <f t="shared" si="23"/>
        <v>4.2302291772226797E-5</v>
      </c>
      <c r="J107" s="15">
        <f t="shared" si="21"/>
        <v>0.99999475098396884</v>
      </c>
      <c r="T107" s="4">
        <v>0.92</v>
      </c>
      <c r="U107" s="3">
        <f t="shared" si="24"/>
        <v>1.2680581238975888</v>
      </c>
      <c r="V107" s="3">
        <f t="shared" si="28"/>
        <v>4.9523328872021368</v>
      </c>
      <c r="W107" s="4">
        <f t="shared" si="27"/>
        <v>0.91111887671982716</v>
      </c>
      <c r="X107" s="4">
        <f t="shared" si="25"/>
        <v>2.8786359508251221E-5</v>
      </c>
      <c r="Y107" s="15">
        <f t="shared" si="22"/>
        <v>0.99999646257212937</v>
      </c>
    </row>
    <row r="108" spans="5:25" x14ac:dyDescent="0.35">
      <c r="E108" s="4">
        <v>0.93</v>
      </c>
      <c r="F108" s="4">
        <f t="shared" si="19"/>
        <v>1.25</v>
      </c>
      <c r="G108" s="3">
        <f t="shared" si="20"/>
        <v>4.7414004493085757</v>
      </c>
      <c r="H108" s="4">
        <f t="shared" si="26"/>
        <v>0.93</v>
      </c>
      <c r="I108" s="4">
        <f t="shared" si="23"/>
        <v>4.5339842549685085E-5</v>
      </c>
      <c r="J108" s="15">
        <f t="shared" si="21"/>
        <v>0.99999431292145047</v>
      </c>
      <c r="T108" s="4">
        <v>0.93</v>
      </c>
      <c r="U108" s="3">
        <f t="shared" si="24"/>
        <v>1.2723895830406993</v>
      </c>
      <c r="V108" s="3">
        <f t="shared" si="28"/>
        <v>4.9511608708261194</v>
      </c>
      <c r="W108" s="4">
        <f t="shared" si="27"/>
        <v>0.92090325182781441</v>
      </c>
      <c r="X108" s="4">
        <f t="shared" si="25"/>
        <v>3.0881958133551792E-5</v>
      </c>
      <c r="Y108" s="15">
        <f t="shared" si="22"/>
        <v>0.99999616429936067</v>
      </c>
    </row>
    <row r="109" spans="5:25" x14ac:dyDescent="0.35">
      <c r="E109" s="4">
        <v>0.94</v>
      </c>
      <c r="F109" s="4">
        <f t="shared" si="19"/>
        <v>1.25</v>
      </c>
      <c r="G109" s="3">
        <f t="shared" si="20"/>
        <v>4.7414004493085757</v>
      </c>
      <c r="H109" s="4">
        <f t="shared" si="26"/>
        <v>0.94</v>
      </c>
      <c r="I109" s="4">
        <f t="shared" si="23"/>
        <v>4.8559476891337489E-5</v>
      </c>
      <c r="J109" s="15">
        <f t="shared" si="21"/>
        <v>0.99999384358020793</v>
      </c>
      <c r="T109" s="4">
        <v>0.94</v>
      </c>
      <c r="U109" s="3">
        <f t="shared" si="24"/>
        <v>1.2767358376714573</v>
      </c>
      <c r="V109" s="3">
        <f t="shared" si="28"/>
        <v>4.9499851298438005</v>
      </c>
      <c r="W109" s="4">
        <f t="shared" si="27"/>
        <v>0.93068456701385394</v>
      </c>
      <c r="X109" s="4">
        <f t="shared" si="25"/>
        <v>3.3105630496013697E-5</v>
      </c>
      <c r="Y109" s="15">
        <f t="shared" si="22"/>
        <v>0.99999584443276146</v>
      </c>
    </row>
    <row r="110" spans="5:25" x14ac:dyDescent="0.35">
      <c r="E110" s="4">
        <v>0.95</v>
      </c>
      <c r="F110" s="4">
        <f t="shared" si="19"/>
        <v>1.25</v>
      </c>
      <c r="G110" s="3">
        <f t="shared" si="20"/>
        <v>4.7414004493085757</v>
      </c>
      <c r="H110" s="4">
        <f t="shared" si="26"/>
        <v>0.95</v>
      </c>
      <c r="I110" s="4">
        <f t="shared" si="23"/>
        <v>5.1969996651727622E-5</v>
      </c>
      <c r="J110" s="15">
        <f t="shared" si="21"/>
        <v>0.99999334109566407</v>
      </c>
      <c r="T110" s="4">
        <v>0.95</v>
      </c>
      <c r="U110" s="3">
        <f t="shared" si="24"/>
        <v>1.2810969383285955</v>
      </c>
      <c r="V110" s="3">
        <f t="shared" si="28"/>
        <v>4.9488056533737943</v>
      </c>
      <c r="W110" s="4">
        <f t="shared" si="27"/>
        <v>0.94046280462083731</v>
      </c>
      <c r="X110" s="4">
        <f t="shared" si="25"/>
        <v>3.5463750707997301E-5</v>
      </c>
      <c r="Y110" s="15">
        <f t="shared" si="22"/>
        <v>0.99999550165975259</v>
      </c>
    </row>
    <row r="111" spans="5:25" x14ac:dyDescent="0.35">
      <c r="E111" s="4">
        <v>0.96</v>
      </c>
      <c r="F111" s="4">
        <f t="shared" si="19"/>
        <v>1.25</v>
      </c>
      <c r="G111" s="3">
        <f t="shared" si="20"/>
        <v>4.7414004493085757</v>
      </c>
      <c r="H111" s="4">
        <f t="shared" si="26"/>
        <v>0.96</v>
      </c>
      <c r="I111" s="4">
        <f t="shared" si="23"/>
        <v>5.5580529194206102E-5</v>
      </c>
      <c r="J111" s="15">
        <f t="shared" si="21"/>
        <v>0.99999280351360265</v>
      </c>
      <c r="T111" s="4">
        <v>0.96</v>
      </c>
      <c r="U111" s="3">
        <f t="shared" si="24"/>
        <v>1.2854729357234773</v>
      </c>
      <c r="V111" s="3">
        <f t="shared" si="28"/>
        <v>4.9476224305094734</v>
      </c>
      <c r="W111" s="4">
        <f t="shared" si="27"/>
        <v>0.95023794691346064</v>
      </c>
      <c r="X111" s="4">
        <f t="shared" si="25"/>
        <v>3.7962940262323717E-5</v>
      </c>
      <c r="Y111" s="15">
        <f t="shared" si="22"/>
        <v>0.99999513460277323</v>
      </c>
    </row>
    <row r="112" spans="5:25" x14ac:dyDescent="0.35">
      <c r="E112" s="4">
        <v>0.97</v>
      </c>
      <c r="F112" s="4">
        <f t="shared" si="19"/>
        <v>1.25</v>
      </c>
      <c r="G112" s="3">
        <f t="shared" si="20"/>
        <v>4.7414004493085757</v>
      </c>
      <c r="H112" s="4">
        <f t="shared" si="26"/>
        <v>0.97</v>
      </c>
      <c r="I112" s="4">
        <f t="shared" si="23"/>
        <v>5.9400535806844613E-5</v>
      </c>
      <c r="J112" s="15">
        <f t="shared" si="21"/>
        <v>0.99999222878687133</v>
      </c>
      <c r="T112" s="4">
        <v>0.97</v>
      </c>
      <c r="U112" s="3">
        <f t="shared" si="24"/>
        <v>1.289863880740687</v>
      </c>
      <c r="V112" s="3">
        <f t="shared" si="28"/>
        <v>4.9464354503189627</v>
      </c>
      <c r="W112" s="4">
        <f t="shared" si="27"/>
        <v>0.96000997607795335</v>
      </c>
      <c r="X112" s="4">
        <f t="shared" si="25"/>
        <v>4.0610075048698808E-5</v>
      </c>
      <c r="Y112" s="15">
        <f t="shared" si="22"/>
        <v>0.99999474181677173</v>
      </c>
    </row>
    <row r="113" spans="5:25" x14ac:dyDescent="0.35">
      <c r="E113" s="4">
        <v>0.98</v>
      </c>
      <c r="F113" s="4">
        <f t="shared" si="19"/>
        <v>1.25</v>
      </c>
      <c r="G113" s="3">
        <f t="shared" si="20"/>
        <v>4.7414004493085757</v>
      </c>
      <c r="H113" s="4">
        <f t="shared" si="26"/>
        <v>0.98</v>
      </c>
      <c r="I113" s="4">
        <f t="shared" si="23"/>
        <v>6.3439820243797743E-5</v>
      </c>
      <c r="J113" s="15">
        <f t="shared" si="21"/>
        <v>0.99999161477199949</v>
      </c>
      <c r="T113" s="4">
        <v>0.98</v>
      </c>
      <c r="U113" s="3">
        <f t="shared" si="24"/>
        <v>1.2942698244386224</v>
      </c>
      <c r="V113" s="3">
        <f t="shared" si="28"/>
        <v>4.9452447018451231</v>
      </c>
      <c r="W113" s="4">
        <f t="shared" si="27"/>
        <v>0.9697788742218052</v>
      </c>
      <c r="X113" s="4">
        <f t="shared" si="25"/>
        <v>4.3412292501743316E-5</v>
      </c>
      <c r="Y113" s="15">
        <f t="shared" si="22"/>
        <v>0.99999432178662551</v>
      </c>
    </row>
    <row r="114" spans="5:25" x14ac:dyDescent="0.35">
      <c r="E114" s="4">
        <v>0.99</v>
      </c>
      <c r="F114" s="4">
        <f t="shared" si="19"/>
        <v>1.25</v>
      </c>
      <c r="G114" s="3">
        <f t="shared" si="20"/>
        <v>4.7414004493085757</v>
      </c>
      <c r="H114" s="4">
        <f t="shared" si="26"/>
        <v>0.99</v>
      </c>
      <c r="I114" s="4">
        <f t="shared" si="23"/>
        <v>6.7708537392582727E-5</v>
      </c>
      <c r="J114" s="15">
        <f t="shared" si="21"/>
        <v>0.99999095922573078</v>
      </c>
      <c r="T114" s="4">
        <v>0.99</v>
      </c>
      <c r="U114" s="3">
        <f t="shared" si="24"/>
        <v>1.2986908180500867</v>
      </c>
      <c r="V114" s="3">
        <f t="shared" si="28"/>
        <v>4.9440501741055494</v>
      </c>
      <c r="W114" s="4">
        <f t="shared" si="27"/>
        <v>0.97954462337349468</v>
      </c>
      <c r="X114" s="4">
        <f t="shared" si="25"/>
        <v>4.6376998882074844E-5</v>
      </c>
      <c r="Y114" s="15">
        <f t="shared" si="22"/>
        <v>0.99999387292448871</v>
      </c>
    </row>
    <row r="115" spans="5:25" x14ac:dyDescent="0.35">
      <c r="E115" s="4">
        <v>1</v>
      </c>
      <c r="F115" s="4">
        <f t="shared" si="19"/>
        <v>1.25</v>
      </c>
      <c r="G115" s="3">
        <f t="shared" si="20"/>
        <v>4.7414004493085757</v>
      </c>
      <c r="H115" s="4">
        <f t="shared" si="26"/>
        <v>1</v>
      </c>
      <c r="I115" s="4">
        <f t="shared" si="23"/>
        <v>7.2217202067738169E-5</v>
      </c>
      <c r="J115" s="15">
        <f t="shared" si="21"/>
        <v>0.9999902598014675</v>
      </c>
      <c r="T115" s="4">
        <v>1</v>
      </c>
      <c r="U115" s="3">
        <f t="shared" si="24"/>
        <v>1.303126912982886</v>
      </c>
      <c r="V115" s="3">
        <f t="shared" si="28"/>
        <v>4.9428518560925507</v>
      </c>
      <c r="W115" s="4">
        <f t="shared" si="27"/>
        <v>0.98930720548221363</v>
      </c>
      <c r="X115" s="4">
        <f t="shared" si="25"/>
        <v>4.9511876691902668E-5</v>
      </c>
      <c r="Y115" s="15">
        <f t="shared" si="22"/>
        <v>0.99999339356706696</v>
      </c>
    </row>
    <row r="116" spans="5:25" x14ac:dyDescent="0.35">
      <c r="E116" s="4">
        <v>1.01</v>
      </c>
      <c r="F116" s="4">
        <f t="shared" si="19"/>
        <v>1.25</v>
      </c>
      <c r="G116" s="3">
        <f t="shared" si="20"/>
        <v>4.7414004493085757</v>
      </c>
      <c r="H116" s="4">
        <f t="shared" si="26"/>
        <v>1.01</v>
      </c>
      <c r="I116" s="4">
        <f t="shared" si="23"/>
        <v>7.6976697931313508E-5</v>
      </c>
      <c r="J116" s="15">
        <f t="shared" si="21"/>
        <v>0.99998951404562741</v>
      </c>
      <c r="T116" s="4">
        <v>1.01</v>
      </c>
      <c r="U116" s="3">
        <f t="shared" si="24"/>
        <v>1.3075781608204251</v>
      </c>
      <c r="V116" s="3">
        <f t="shared" si="28"/>
        <v>4.9416497367731518</v>
      </c>
      <c r="W116" s="4">
        <f t="shared" si="27"/>
        <v>0.99906660241759526</v>
      </c>
      <c r="X116" s="4">
        <f t="shared" si="25"/>
        <v>5.2824892226606997E-5</v>
      </c>
      <c r="Y116" s="15">
        <f t="shared" si="22"/>
        <v>0.99999288197281633</v>
      </c>
    </row>
    <row r="117" spans="5:25" x14ac:dyDescent="0.35">
      <c r="E117" s="4">
        <v>1.02</v>
      </c>
      <c r="F117" s="4">
        <f t="shared" si="19"/>
        <v>1.25</v>
      </c>
      <c r="G117" s="3">
        <f t="shared" si="20"/>
        <v>4.7414004493085757</v>
      </c>
      <c r="H117" s="4">
        <f t="shared" si="26"/>
        <v>1.02</v>
      </c>
      <c r="I117" s="4">
        <f t="shared" si="23"/>
        <v>8.1998286540630223E-5</v>
      </c>
      <c r="J117" s="15">
        <f t="shared" si="21"/>
        <v>0.99998871939390943</v>
      </c>
      <c r="T117" s="4">
        <v>1.02</v>
      </c>
      <c r="U117" s="3">
        <f t="shared" si="24"/>
        <v>1.3120446133223096</v>
      </c>
      <c r="V117" s="3">
        <f t="shared" si="28"/>
        <v>4.940443805089072</v>
      </c>
      <c r="W117" s="4">
        <f t="shared" si="27"/>
        <v>1.0088227959694378</v>
      </c>
      <c r="X117" s="4">
        <f t="shared" si="25"/>
        <v>5.6324303263785488E-5</v>
      </c>
      <c r="Y117" s="15">
        <f t="shared" si="22"/>
        <v>0.9999923363190667</v>
      </c>
    </row>
    <row r="118" spans="5:25" x14ac:dyDescent="0.35">
      <c r="E118" s="4">
        <v>1.03</v>
      </c>
      <c r="F118" s="4">
        <f t="shared" si="19"/>
        <v>1.25</v>
      </c>
      <c r="G118" s="3">
        <f t="shared" si="20"/>
        <v>4.7414004493085757</v>
      </c>
      <c r="H118" s="4">
        <f t="shared" si="26"/>
        <v>1.03</v>
      </c>
      <c r="I118" s="4">
        <f t="shared" si="23"/>
        <v>8.7293616523747113E-5</v>
      </c>
      <c r="J118" s="15">
        <f t="shared" si="21"/>
        <v>0.9999878731674694</v>
      </c>
      <c r="T118" s="4">
        <v>1.03</v>
      </c>
      <c r="U118" s="3">
        <f t="shared" si="24"/>
        <v>1.3165263224249462</v>
      </c>
      <c r="V118" s="3">
        <f t="shared" si="28"/>
        <v>4.9392340499567249</v>
      </c>
      <c r="W118" s="4">
        <f t="shared" si="27"/>
        <v>1.0185757678474308</v>
      </c>
      <c r="X118" s="4">
        <f t="shared" si="25"/>
        <v>6.0018666891263302E-5</v>
      </c>
      <c r="Y118" s="15">
        <f t="shared" si="22"/>
        <v>0.99999175469906776</v>
      </c>
    </row>
    <row r="119" spans="5:25" x14ac:dyDescent="0.35">
      <c r="E119" s="4">
        <v>1.04</v>
      </c>
      <c r="F119" s="4">
        <f t="shared" si="19"/>
        <v>1.25</v>
      </c>
      <c r="G119" s="3">
        <f t="shared" si="20"/>
        <v>4.7414004493085757</v>
      </c>
      <c r="H119" s="4">
        <f t="shared" si="26"/>
        <v>1.04</v>
      </c>
      <c r="I119" s="4">
        <f t="shared" si="23"/>
        <v>9.2874732883049853E-5</v>
      </c>
      <c r="J119" s="15">
        <f t="shared" si="21"/>
        <v>0.99998697256900282</v>
      </c>
      <c r="T119" s="4">
        <v>1.04</v>
      </c>
      <c r="U119" s="3">
        <f t="shared" si="24"/>
        <v>1.3210233402421467</v>
      </c>
      <c r="V119" s="3">
        <f t="shared" si="28"/>
        <v>4.9380204602672073</v>
      </c>
      <c r="W119" s="4">
        <f t="shared" si="27"/>
        <v>1.0283254996808793</v>
      </c>
      <c r="X119" s="4">
        <f t="shared" si="25"/>
        <v>6.3916847475573539E-5</v>
      </c>
      <c r="Y119" s="15">
        <f t="shared" si="22"/>
        <v>0.99999113511895499</v>
      </c>
    </row>
    <row r="120" spans="5:25" x14ac:dyDescent="0.35">
      <c r="E120" s="4">
        <v>1.05</v>
      </c>
      <c r="F120" s="4">
        <f t="shared" si="19"/>
        <v>1.25</v>
      </c>
      <c r="G120" s="3">
        <f t="shared" si="20"/>
        <v>4.7414004493085757</v>
      </c>
      <c r="H120" s="4">
        <f t="shared" si="26"/>
        <v>1.05</v>
      </c>
      <c r="I120" s="4">
        <f t="shared" si="23"/>
        <v>9.8754086427375277E-5</v>
      </c>
      <c r="J120" s="15">
        <f t="shared" si="21"/>
        <v>0.99998601467873394</v>
      </c>
      <c r="T120" s="4">
        <v>1.05</v>
      </c>
      <c r="U120" s="3">
        <f t="shared" si="24"/>
        <v>1.3255357190657349</v>
      </c>
      <c r="V120" s="3">
        <f t="shared" si="28"/>
        <v>4.9368030248862924</v>
      </c>
      <c r="W120" s="4">
        <f t="shared" si="27"/>
        <v>1.0380719730184278</v>
      </c>
      <c r="X120" s="4">
        <f t="shared" si="25"/>
        <v>6.802802477242728E-5</v>
      </c>
      <c r="Y120" s="15">
        <f t="shared" si="22"/>
        <v>0.99999047549463682</v>
      </c>
    </row>
    <row r="121" spans="5:25" x14ac:dyDescent="0.35">
      <c r="E121" s="4">
        <v>1.06</v>
      </c>
      <c r="F121" s="4">
        <f t="shared" si="19"/>
        <v>1.25</v>
      </c>
      <c r="G121" s="3">
        <f t="shared" si="20"/>
        <v>4.7414004493085757</v>
      </c>
      <c r="H121" s="4">
        <f t="shared" si="26"/>
        <v>1.06</v>
      </c>
      <c r="I121" s="4">
        <f t="shared" si="23"/>
        <v>1.0494454333306887E-4</v>
      </c>
      <c r="J121" s="15">
        <f t="shared" si="21"/>
        <v>0.99998499645031025</v>
      </c>
      <c r="T121" s="4">
        <v>1.06</v>
      </c>
      <c r="U121" s="3">
        <f t="shared" si="24"/>
        <v>1.3300635113661536</v>
      </c>
      <c r="V121" s="3">
        <f t="shared" si="28"/>
        <v>4.9355817326544207</v>
      </c>
      <c r="W121" s="4">
        <f t="shared" si="27"/>
        <v>1.0478151693277842</v>
      </c>
      <c r="X121" s="4">
        <f t="shared" si="25"/>
        <v>7.2361702180703916E-5</v>
      </c>
      <c r="Y121" s="15">
        <f t="shared" si="22"/>
        <v>0.99998977364859787</v>
      </c>
    </row>
    <row r="122" spans="5:25" x14ac:dyDescent="0.35">
      <c r="E122" s="4">
        <v>1.07</v>
      </c>
      <c r="F122" s="4">
        <f t="shared" si="19"/>
        <v>1.25</v>
      </c>
      <c r="G122" s="3">
        <f t="shared" si="20"/>
        <v>4.7414004493085757</v>
      </c>
      <c r="H122" s="4">
        <f t="shared" si="26"/>
        <v>1.07</v>
      </c>
      <c r="I122" s="4">
        <f t="shared" si="23"/>
        <v>1.1145939483436226E-4</v>
      </c>
      <c r="J122" s="15">
        <f t="shared" si="21"/>
        <v>0.99998391470660031</v>
      </c>
      <c r="T122" s="4">
        <v>1.07</v>
      </c>
      <c r="U122" s="3">
        <f t="shared" si="24"/>
        <v>1.3346067697930757</v>
      </c>
      <c r="V122" s="3">
        <f t="shared" si="28"/>
        <v>4.9343565723866956</v>
      </c>
      <c r="W122" s="4">
        <f t="shared" si="27"/>
        <v>1.0575550699954428</v>
      </c>
      <c r="X122" s="4">
        <f t="shared" si="25"/>
        <v>7.6927715141505195E-5</v>
      </c>
      <c r="Y122" s="15">
        <f t="shared" si="22"/>
        <v>0.9999890273066212</v>
      </c>
    </row>
    <row r="123" spans="5:25" x14ac:dyDescent="0.35">
      <c r="E123" s="4">
        <v>1.08</v>
      </c>
      <c r="F123" s="4">
        <f t="shared" si="19"/>
        <v>1.25</v>
      </c>
      <c r="G123" s="3">
        <f t="shared" si="20"/>
        <v>4.7414004493085757</v>
      </c>
      <c r="H123" s="4">
        <f t="shared" si="26"/>
        <v>1.08</v>
      </c>
      <c r="I123" s="4">
        <f t="shared" si="23"/>
        <v>1.1831236704344506E-4</v>
      </c>
      <c r="J123" s="15">
        <f t="shared" si="21"/>
        <v>0.99998276613539394</v>
      </c>
      <c r="T123" s="4">
        <v>1.08</v>
      </c>
      <c r="U123" s="3">
        <f t="shared" si="24"/>
        <v>1.3391655471760155</v>
      </c>
      <c r="V123" s="3">
        <f t="shared" si="28"/>
        <v>4.9331275328728692</v>
      </c>
      <c r="W123" s="4">
        <f t="shared" si="27"/>
        <v>1.0672916563264052</v>
      </c>
      <c r="X123" s="4">
        <f t="shared" si="25"/>
        <v>8.1736239683826936E-5</v>
      </c>
      <c r="Y123" s="15">
        <f t="shared" si="22"/>
        <v>0.99998823409442372</v>
      </c>
    </row>
    <row r="124" spans="5:25" x14ac:dyDescent="0.35">
      <c r="E124" s="4">
        <v>1.0900000000000001</v>
      </c>
      <c r="F124" s="4">
        <f t="shared" si="19"/>
        <v>1.25</v>
      </c>
      <c r="G124" s="3">
        <f t="shared" si="20"/>
        <v>4.7414004493085757</v>
      </c>
      <c r="H124" s="4">
        <f t="shared" si="26"/>
        <v>1.0900000000000001</v>
      </c>
      <c r="I124" s="4">
        <f t="shared" si="23"/>
        <v>1.2551763090059363E-4</v>
      </c>
      <c r="J124" s="15">
        <f t="shared" si="21"/>
        <v>0.99998154728500444</v>
      </c>
      <c r="T124" s="4">
        <v>1.0900000000000001</v>
      </c>
      <c r="U124" s="3">
        <f t="shared" si="24"/>
        <v>1.3437398965249439</v>
      </c>
      <c r="V124" s="3">
        <f t="shared" si="28"/>
        <v>4.9318946028773514</v>
      </c>
      <c r="W124" s="4">
        <f t="shared" si="27"/>
        <v>1.0770249095439062</v>
      </c>
      <c r="X124" s="4">
        <f t="shared" si="25"/>
        <v>8.6797801118416128E-5</v>
      </c>
      <c r="Y124" s="15">
        <f t="shared" si="22"/>
        <v>0.99998739153420724</v>
      </c>
    </row>
    <row r="125" spans="5:25" x14ac:dyDescent="0.35">
      <c r="E125" s="4">
        <v>1.1000000000000001</v>
      </c>
      <c r="F125" s="4">
        <f t="shared" si="19"/>
        <v>1.25</v>
      </c>
      <c r="G125" s="3">
        <f t="shared" si="20"/>
        <v>4.7414004493085757</v>
      </c>
      <c r="H125" s="4">
        <f t="shared" si="26"/>
        <v>1.1000000000000001</v>
      </c>
      <c r="I125" s="4">
        <f t="shared" si="23"/>
        <v>1.3308981225470417E-4</v>
      </c>
      <c r="J125" s="15">
        <f t="shared" si="21"/>
        <v>0.99998025455976935</v>
      </c>
      <c r="T125" s="4">
        <v>1.1000000000000001</v>
      </c>
      <c r="U125" s="3">
        <f t="shared" si="24"/>
        <v>1.3483298710309037</v>
      </c>
      <c r="V125" s="3">
        <f t="shared" si="28"/>
        <v>4.9306577711391881</v>
      </c>
      <c r="W125" s="4">
        <f t="shared" si="27"/>
        <v>1.0867548107891316</v>
      </c>
      <c r="X125" s="4">
        <f t="shared" si="25"/>
        <v>9.2123282881387597E-5</v>
      </c>
      <c r="Y125" s="15">
        <f t="shared" si="22"/>
        <v>0.99998649704111997</v>
      </c>
    </row>
    <row r="126" spans="5:25" x14ac:dyDescent="0.35">
      <c r="E126" s="4">
        <v>1.1100000000000001</v>
      </c>
      <c r="F126" s="4">
        <f t="shared" si="19"/>
        <v>1.25</v>
      </c>
      <c r="G126" s="3">
        <f t="shared" si="20"/>
        <v>4.7414004493085757</v>
      </c>
      <c r="H126" s="4">
        <f t="shared" si="26"/>
        <v>1.1100000000000001</v>
      </c>
      <c r="I126" s="4">
        <f t="shared" si="23"/>
        <v>1.4104400207456586E-4</v>
      </c>
      <c r="J126" s="15">
        <f t="shared" si="21"/>
        <v>0.99997888421545067</v>
      </c>
      <c r="T126" s="4">
        <v>1.1100000000000001</v>
      </c>
      <c r="U126" s="3">
        <f t="shared" si="24"/>
        <v>1.3529355240666299</v>
      </c>
      <c r="V126" s="3">
        <f t="shared" si="28"/>
        <v>4.9294170263720671</v>
      </c>
      <c r="W126" s="4">
        <f t="shared" si="27"/>
        <v>1.096481341120942</v>
      </c>
      <c r="X126" s="4">
        <f t="shared" si="25"/>
        <v>9.7723935529194097E-5</v>
      </c>
      <c r="Y126" s="15">
        <f t="shared" si="22"/>
        <v>0.99998554791963046</v>
      </c>
    </row>
    <row r="127" spans="5:25" x14ac:dyDescent="0.35">
      <c r="E127" s="4">
        <v>1.1200000000000001</v>
      </c>
      <c r="F127" s="4">
        <f t="shared" si="19"/>
        <v>1.25</v>
      </c>
      <c r="G127" s="3">
        <f t="shared" si="20"/>
        <v>4.7414004493085757</v>
      </c>
      <c r="H127" s="4">
        <f t="shared" si="26"/>
        <v>1.1200000000000001</v>
      </c>
      <c r="I127" s="4">
        <f t="shared" si="23"/>
        <v>1.4939576679119361E-4</v>
      </c>
      <c r="J127" s="15">
        <f t="shared" si="21"/>
        <v>0.99997743235453218</v>
      </c>
      <c r="T127" s="4">
        <v>1.1200000000000001</v>
      </c>
      <c r="U127" s="3">
        <f t="shared" si="24"/>
        <v>1.3575569091871675</v>
      </c>
      <c r="V127" s="3">
        <f t="shared" si="28"/>
        <v>4.9281723572643052</v>
      </c>
      <c r="W127" s="4">
        <f t="shared" si="27"/>
        <v>1.1062044815155914</v>
      </c>
      <c r="X127" s="4">
        <f t="shared" si="25"/>
        <v>1.0361138588654816E-4</v>
      </c>
      <c r="Y127" s="15">
        <f t="shared" si="22"/>
        <v>0.99998454135981008</v>
      </c>
    </row>
    <row r="128" spans="5:25" x14ac:dyDescent="0.35">
      <c r="E128" s="4">
        <v>1.1299999999999999</v>
      </c>
      <c r="F128" s="4">
        <f t="shared" si="19"/>
        <v>1.25</v>
      </c>
      <c r="G128" s="3">
        <f t="shared" si="20"/>
        <v>4.7414004493085757</v>
      </c>
      <c r="H128" s="4">
        <f t="shared" si="26"/>
        <v>1.1299999999999999</v>
      </c>
      <c r="I128" s="4">
        <f t="shared" si="23"/>
        <v>1.5816115877152615E-4</v>
      </c>
      <c r="J128" s="15">
        <f t="shared" si="21"/>
        <v>0.99997589492141237</v>
      </c>
      <c r="T128" s="4">
        <v>1.1299999999999999</v>
      </c>
      <c r="U128" s="3">
        <f t="shared" si="24"/>
        <v>1.3621940801304979</v>
      </c>
      <c r="V128" s="3">
        <f t="shared" si="28"/>
        <v>4.9269237524788529</v>
      </c>
      <c r="W128" s="4">
        <f t="shared" si="27"/>
        <v>1.1159242128664493</v>
      </c>
      <c r="X128" s="4">
        <f t="shared" si="25"/>
        <v>1.0979764634890588E-4</v>
      </c>
      <c r="Y128" s="15">
        <f t="shared" si="22"/>
        <v>0.99998347443352276</v>
      </c>
    </row>
    <row r="129" spans="5:25" x14ac:dyDescent="0.35">
      <c r="E129" s="4">
        <v>1.1399999999999999</v>
      </c>
      <c r="F129" s="4">
        <f t="shared" si="19"/>
        <v>1.25</v>
      </c>
      <c r="G129" s="3">
        <f t="shared" si="20"/>
        <v>4.7414004493085757</v>
      </c>
      <c r="H129" s="4">
        <f t="shared" si="26"/>
        <v>1.1399999999999999</v>
      </c>
      <c r="I129" s="4">
        <f t="shared" si="23"/>
        <v>1.6735672692378016E-4</v>
      </c>
      <c r="J129" s="15">
        <f t="shared" si="21"/>
        <v>0.99997426769749254</v>
      </c>
      <c r="T129" s="4">
        <v>1.1399999999999999</v>
      </c>
      <c r="U129" s="3">
        <f t="shared" si="24"/>
        <v>1.36684709081816</v>
      </c>
      <c r="V129" s="3">
        <f t="shared" si="28"/>
        <v>4.9256712006532837</v>
      </c>
      <c r="W129" s="4">
        <f t="shared" si="27"/>
        <v>1.1256405159837199</v>
      </c>
      <c r="X129" s="4">
        <f t="shared" si="25"/>
        <v>1.1629512434114002E-4</v>
      </c>
      <c r="Y129" s="15">
        <f t="shared" si="22"/>
        <v>0.99998234409052167</v>
      </c>
    </row>
    <row r="130" spans="5:25" x14ac:dyDescent="0.35">
      <c r="E130" s="4">
        <v>1.1499999999999999</v>
      </c>
      <c r="F130" s="4">
        <f t="shared" si="19"/>
        <v>1.25</v>
      </c>
      <c r="G130" s="3">
        <f t="shared" si="20"/>
        <v>4.7414004493085757</v>
      </c>
      <c r="H130" s="4">
        <f t="shared" si="26"/>
        <v>1.1499999999999999</v>
      </c>
      <c r="I130" s="4">
        <f t="shared" si="23"/>
        <v>1.7699952743473042E-4</v>
      </c>
      <c r="J130" s="15">
        <f t="shared" si="21"/>
        <v>0.99997254629615695</v>
      </c>
      <c r="T130" s="4">
        <v>1.1499999999999999</v>
      </c>
      <c r="U130" s="3">
        <f t="shared" si="24"/>
        <v>1.3715159953558802</v>
      </c>
      <c r="V130" s="3">
        <f t="shared" si="28"/>
        <v>4.9244146903997921</v>
      </c>
      <c r="W130" s="4">
        <f t="shared" si="27"/>
        <v>1.1353533715941611</v>
      </c>
      <c r="X130" s="4">
        <f t="shared" si="25"/>
        <v>1.2311663193403244E-4</v>
      </c>
      <c r="Y130" s="15">
        <f t="shared" si="22"/>
        <v>0.99998114715445052</v>
      </c>
    </row>
    <row r="131" spans="5:25" x14ac:dyDescent="0.35">
      <c r="E131" s="4">
        <v>1.1599999999999999</v>
      </c>
      <c r="F131" s="4">
        <f t="shared" si="19"/>
        <v>1.25</v>
      </c>
      <c r="G131" s="3">
        <f t="shared" si="20"/>
        <v>4.7414004493085757</v>
      </c>
      <c r="H131" s="4">
        <f t="shared" si="26"/>
        <v>1.1599999999999999</v>
      </c>
      <c r="I131" s="4">
        <f t="shared" si="23"/>
        <v>1.8710713463917741E-4</v>
      </c>
      <c r="J131" s="15">
        <f t="shared" si="21"/>
        <v>0.99997072615764693</v>
      </c>
      <c r="T131" s="4">
        <v>1.1599999999999999</v>
      </c>
      <c r="U131" s="3">
        <f t="shared" si="24"/>
        <v>1.3762008480342001</v>
      </c>
      <c r="V131" s="3">
        <f t="shared" si="28"/>
        <v>4.9231542103051922</v>
      </c>
      <c r="W131" s="4">
        <f t="shared" si="27"/>
        <v>1.1450627603408032</v>
      </c>
      <c r="X131" s="4">
        <f t="shared" si="25"/>
        <v>1.3027539562023165E-4</v>
      </c>
      <c r="Y131" s="15">
        <f t="shared" si="22"/>
        <v>0.99997988031874696</v>
      </c>
    </row>
    <row r="132" spans="5:25" x14ac:dyDescent="0.35">
      <c r="E132" s="4">
        <v>1.17</v>
      </c>
      <c r="F132" s="4">
        <f t="shared" si="19"/>
        <v>1.25</v>
      </c>
      <c r="G132" s="3">
        <f t="shared" si="20"/>
        <v>4.7414004493085757</v>
      </c>
      <c r="H132" s="4">
        <f t="shared" si="26"/>
        <v>1.17</v>
      </c>
      <c r="I132" s="4">
        <f t="shared" si="23"/>
        <v>1.9769765202183742E-4</v>
      </c>
      <c r="J132" s="15">
        <f t="shared" si="21"/>
        <v>0.99996880254382359</v>
      </c>
      <c r="T132" s="4">
        <v>1.17</v>
      </c>
      <c r="U132" s="3">
        <f t="shared" si="24"/>
        <v>1.3809017033291073</v>
      </c>
      <c r="V132" s="3">
        <f t="shared" si="28"/>
        <v>4.9218897489309166</v>
      </c>
      <c r="W132" s="4">
        <f t="shared" si="27"/>
        <v>1.1547686627826683</v>
      </c>
      <c r="X132" s="4">
        <f t="shared" si="25"/>
        <v>1.3778506625133124E-4</v>
      </c>
      <c r="Y132" s="15">
        <f t="shared" si="22"/>
        <v>0.99997854014244869</v>
      </c>
    </row>
    <row r="133" spans="5:25" x14ac:dyDescent="0.35">
      <c r="E133" s="4">
        <v>1.18</v>
      </c>
      <c r="F133" s="4">
        <f t="shared" si="19"/>
        <v>1.25</v>
      </c>
      <c r="G133" s="3">
        <f t="shared" si="20"/>
        <v>4.7414004493085757</v>
      </c>
      <c r="H133" s="4">
        <f t="shared" si="26"/>
        <v>1.18</v>
      </c>
      <c r="I133" s="4">
        <f t="shared" si="23"/>
        <v>2.0878972335187652E-4</v>
      </c>
      <c r="J133" s="15">
        <f t="shared" si="21"/>
        <v>0.99996677053282135</v>
      </c>
      <c r="T133" s="4">
        <v>1.18</v>
      </c>
      <c r="U133" s="3">
        <f t="shared" si="24"/>
        <v>1.3856186159026709</v>
      </c>
      <c r="V133" s="3">
        <f t="shared" si="28"/>
        <v>4.9206212948130128</v>
      </c>
      <c r="W133" s="4">
        <f t="shared" si="27"/>
        <v>1.1644710593944878</v>
      </c>
      <c r="X133" s="4">
        <f t="shared" si="25"/>
        <v>1.4565972913773399E-4</v>
      </c>
      <c r="Y133" s="15">
        <f t="shared" si="22"/>
        <v>0.99997712304589803</v>
      </c>
    </row>
    <row r="134" spans="5:25" x14ac:dyDescent="0.35">
      <c r="E134" s="4">
        <v>1.19</v>
      </c>
      <c r="F134" s="4">
        <f t="shared" si="19"/>
        <v>1.25</v>
      </c>
      <c r="G134" s="3">
        <f t="shared" si="20"/>
        <v>4.7414004493085757</v>
      </c>
      <c r="H134" s="4">
        <f t="shared" si="26"/>
        <v>1.19</v>
      </c>
      <c r="I134" s="4">
        <f t="shared" si="23"/>
        <v>2.2040254395029046E-4</v>
      </c>
      <c r="J134" s="15">
        <f t="shared" si="21"/>
        <v>0.99996462501358829</v>
      </c>
      <c r="T134" s="4">
        <v>1.19</v>
      </c>
      <c r="U134" s="3">
        <f t="shared" si="24"/>
        <v>1.3903516406036747</v>
      </c>
      <c r="V134" s="3">
        <f t="shared" si="28"/>
        <v>4.9193488364621398</v>
      </c>
      <c r="W134" s="4">
        <f t="shared" si="27"/>
        <v>1.1741699305664193</v>
      </c>
      <c r="X134" s="4">
        <f t="shared" si="25"/>
        <v>1.5391391431297566E-4</v>
      </c>
      <c r="Y134" s="15">
        <f t="shared" si="22"/>
        <v>0.99997562530634587</v>
      </c>
    </row>
    <row r="135" spans="5:25" x14ac:dyDescent="0.35">
      <c r="E135" s="4">
        <v>1.2</v>
      </c>
      <c r="F135" s="4">
        <f t="shared" si="19"/>
        <v>1.25</v>
      </c>
      <c r="G135" s="3">
        <f t="shared" si="20"/>
        <v>4.7414004493085757</v>
      </c>
      <c r="H135" s="4">
        <f t="shared" si="26"/>
        <v>1.2</v>
      </c>
      <c r="I135" s="4">
        <f t="shared" si="23"/>
        <v>2.3255587209030957E-4</v>
      </c>
      <c r="J135" s="15">
        <f t="shared" si="21"/>
        <v>0.9999623606803143</v>
      </c>
      <c r="T135" s="4">
        <v>1.2</v>
      </c>
      <c r="U135" s="3">
        <f t="shared" si="24"/>
        <v>1.3951008324682568</v>
      </c>
      <c r="V135" s="3">
        <f t="shared" si="28"/>
        <v>4.9180723623635707</v>
      </c>
      <c r="W135" s="4">
        <f t="shared" si="27"/>
        <v>1.1838652566037644</v>
      </c>
      <c r="X135" s="4">
        <f t="shared" si="25"/>
        <v>1.6256260696419751E-4</v>
      </c>
      <c r="Y135" s="15">
        <f t="shared" si="22"/>
        <v>0.99997404305345117</v>
      </c>
    </row>
    <row r="136" spans="5:25" x14ac:dyDescent="0.35">
      <c r="E136" s="4">
        <v>1.21</v>
      </c>
      <c r="F136" s="4">
        <f t="shared" si="19"/>
        <v>1.25</v>
      </c>
      <c r="G136" s="3">
        <f t="shared" si="20"/>
        <v>4.7414004493085757</v>
      </c>
      <c r="H136" s="4">
        <f t="shared" si="26"/>
        <v>1.21</v>
      </c>
      <c r="I136" s="4">
        <f t="shared" si="23"/>
        <v>2.4527004053099096E-4</v>
      </c>
      <c r="J136" s="15">
        <f t="shared" si="21"/>
        <v>0.99995997202674392</v>
      </c>
      <c r="T136" s="4">
        <v>1.21</v>
      </c>
      <c r="U136" s="3">
        <f t="shared" si="24"/>
        <v>1.3998662467205483</v>
      </c>
      <c r="V136" s="3">
        <f t="shared" si="28"/>
        <v>4.9167918609771935</v>
      </c>
      <c r="W136" s="4">
        <f t="shared" si="27"/>
        <v>1.1935570177266861</v>
      </c>
      <c r="X136" s="4">
        <f t="shared" si="25"/>
        <v>1.7162125803045489E-4</v>
      </c>
      <c r="Y136" s="15">
        <f t="shared" si="22"/>
        <v>0.99997237226467584</v>
      </c>
    </row>
    <row r="137" spans="5:25" x14ac:dyDescent="0.35">
      <c r="E137" s="4">
        <v>1.22</v>
      </c>
      <c r="F137" s="4">
        <f t="shared" si="19"/>
        <v>1.25</v>
      </c>
      <c r="G137" s="3">
        <f t="shared" si="20"/>
        <v>4.7414004493085757</v>
      </c>
      <c r="H137" s="4">
        <f t="shared" si="26"/>
        <v>1.22</v>
      </c>
      <c r="I137" s="4">
        <f t="shared" si="23"/>
        <v>2.5856596818413414E-4</v>
      </c>
      <c r="J137" s="15">
        <f t="shared" si="21"/>
        <v>0.99995745334037278</v>
      </c>
      <c r="T137" s="4">
        <v>1.22</v>
      </c>
      <c r="U137" s="3">
        <f t="shared" si="24"/>
        <v>1.4046479387733168</v>
      </c>
      <c r="V137" s="3">
        <f t="shared" si="28"/>
        <v>4.9155073207375066</v>
      </c>
      <c r="W137" s="4">
        <f t="shared" si="27"/>
        <v>1.2032451940699236</v>
      </c>
      <c r="X137" s="4">
        <f t="shared" si="25"/>
        <v>1.8110579497057489E-4</v>
      </c>
      <c r="Y137" s="15">
        <f t="shared" si="22"/>
        <v>0.99997060876057275</v>
      </c>
    </row>
    <row r="138" spans="5:25" x14ac:dyDescent="0.35">
      <c r="E138" s="4">
        <v>1.23</v>
      </c>
      <c r="F138" s="4">
        <f t="shared" si="19"/>
        <v>1.25</v>
      </c>
      <c r="G138" s="3">
        <f t="shared" si="20"/>
        <v>4.7414004493085757</v>
      </c>
      <c r="H138" s="4">
        <f t="shared" si="26"/>
        <v>1.23</v>
      </c>
      <c r="I138" s="4">
        <f t="shared" si="23"/>
        <v>2.7246517191463693E-4</v>
      </c>
      <c r="J138" s="15">
        <f t="shared" si="21"/>
        <v>0.9999547986965277</v>
      </c>
      <c r="T138" s="4">
        <v>1.23</v>
      </c>
      <c r="U138" s="3">
        <f t="shared" si="24"/>
        <v>1.4094459642286095</v>
      </c>
      <c r="V138" s="3">
        <f t="shared" si="28"/>
        <v>4.9142187300536211</v>
      </c>
      <c r="W138" s="4">
        <f t="shared" si="27"/>
        <v>1.2129297656825082</v>
      </c>
      <c r="X138" s="4">
        <f t="shared" si="25"/>
        <v>1.9103263270226308E-4</v>
      </c>
      <c r="Y138" s="15">
        <f t="shared" si="22"/>
        <v>0.99996874819996451</v>
      </c>
    </row>
    <row r="139" spans="5:25" x14ac:dyDescent="0.35">
      <c r="E139" s="4">
        <v>1.24</v>
      </c>
      <c r="F139" s="4">
        <f t="shared" si="19"/>
        <v>1.25</v>
      </c>
      <c r="G139" s="3">
        <f t="shared" si="20"/>
        <v>4.7414004493085757</v>
      </c>
      <c r="H139" s="4">
        <f t="shared" si="26"/>
        <v>1.24</v>
      </c>
      <c r="I139" s="4">
        <f t="shared" si="23"/>
        <v>2.8698977847438226E-4</v>
      </c>
      <c r="J139" s="15">
        <f t="shared" si="21"/>
        <v>0.99995200195232747</v>
      </c>
      <c r="T139" s="4">
        <v>1.24</v>
      </c>
      <c r="U139" s="3">
        <f t="shared" si="24"/>
        <v>1.4142603788784001</v>
      </c>
      <c r="V139" s="3">
        <f t="shared" si="28"/>
        <v>4.9129260773092636</v>
      </c>
      <c r="W139" s="4">
        <f t="shared" si="27"/>
        <v>1.2226107125274799</v>
      </c>
      <c r="X139" s="4">
        <f t="shared" si="25"/>
        <v>2.0141868471419488E-4</v>
      </c>
      <c r="Y139" s="15">
        <f t="shared" si="22"/>
        <v>0.9999667860750131</v>
      </c>
    </row>
    <row r="140" spans="5:25" x14ac:dyDescent="0.35">
      <c r="E140" s="4">
        <v>1.25</v>
      </c>
      <c r="F140" s="4">
        <f t="shared" si="19"/>
        <v>1.25</v>
      </c>
      <c r="G140" s="3">
        <f t="shared" si="20"/>
        <v>4.7414004493085757</v>
      </c>
      <c r="H140" s="4">
        <f t="shared" si="26"/>
        <v>1.25</v>
      </c>
      <c r="I140" s="4">
        <f t="shared" si="23"/>
        <v>3.0216253656972379E-4</v>
      </c>
      <c r="J140" s="15">
        <f t="shared" si="21"/>
        <v>0.99994905674052359</v>
      </c>
      <c r="T140" s="4">
        <v>1.25</v>
      </c>
      <c r="U140" s="3">
        <f t="shared" si="24"/>
        <v>1.4190912387052375</v>
      </c>
      <c r="V140" s="3">
        <f t="shared" si="28"/>
        <v>4.9116293508627802</v>
      </c>
      <c r="W140" s="4">
        <f t="shared" si="27"/>
        <v>1.2322880144816024</v>
      </c>
      <c r="X140" s="4">
        <f t="shared" si="25"/>
        <v>2.1228137435280275E-4</v>
      </c>
      <c r="Y140" s="15">
        <f t="shared" si="22"/>
        <v>0.99996471770617656</v>
      </c>
    </row>
    <row r="141" spans="5:25" x14ac:dyDescent="0.35">
      <c r="E141" s="4">
        <v>1.26</v>
      </c>
      <c r="F141" s="4">
        <f t="shared" si="19"/>
        <v>1.25</v>
      </c>
      <c r="G141" s="3">
        <f t="shared" si="20"/>
        <v>4.7414004493085757</v>
      </c>
      <c r="H141" s="4">
        <f t="shared" si="26"/>
        <v>1.26</v>
      </c>
      <c r="I141" s="4">
        <f t="shared" si="23"/>
        <v>3.1800682906260971E-4</v>
      </c>
      <c r="J141" s="15">
        <f t="shared" si="21"/>
        <v>0.99994595646321993</v>
      </c>
      <c r="T141" s="4">
        <v>1.26</v>
      </c>
      <c r="U141" s="3">
        <f t="shared" si="24"/>
        <v>1.4239385998828977</v>
      </c>
      <c r="V141" s="3">
        <f t="shared" si="28"/>
        <v>4.910328539047133</v>
      </c>
      <c r="W141" s="4">
        <f t="shared" si="27"/>
        <v>1.2419616513350762</v>
      </c>
      <c r="X141" s="4">
        <f t="shared" si="25"/>
        <v>2.2363864628551026E-4</v>
      </c>
      <c r="Y141" s="15">
        <f t="shared" si="22"/>
        <v>0.99996253823705206</v>
      </c>
    </row>
    <row r="142" spans="5:25" x14ac:dyDescent="0.35">
      <c r="E142" s="4">
        <v>1.27</v>
      </c>
      <c r="F142" s="4">
        <f t="shared" si="19"/>
        <v>1.25</v>
      </c>
      <c r="G142" s="3">
        <f t="shared" si="20"/>
        <v>4.7414004493085757</v>
      </c>
      <c r="H142" s="4">
        <f t="shared" si="26"/>
        <v>1.27</v>
      </c>
      <c r="I142" s="4">
        <f t="shared" si="23"/>
        <v>3.3454668530536033E-4</v>
      </c>
      <c r="J142" s="15">
        <f t="shared" si="21"/>
        <v>0.99994269428546967</v>
      </c>
      <c r="T142" s="4">
        <v>1.27</v>
      </c>
      <c r="U142" s="3">
        <f t="shared" si="24"/>
        <v>1.4288025187770359</v>
      </c>
      <c r="V142" s="3">
        <f t="shared" si="28"/>
        <v>4.9090236301699059</v>
      </c>
      <c r="W142" s="4">
        <f t="shared" si="27"/>
        <v>1.2516316027912535</v>
      </c>
      <c r="X142" s="4">
        <f t="shared" si="25"/>
        <v>2.3550897814214448E-4</v>
      </c>
      <c r="Y142" s="15">
        <f t="shared" si="22"/>
        <v>0.9999602426291041</v>
      </c>
    </row>
    <row r="143" spans="5:25" x14ac:dyDescent="0.35">
      <c r="E143" s="4">
        <v>1.28</v>
      </c>
      <c r="F143" s="4">
        <f t="shared" ref="F143:F206" si="29">INDEX($F$3:$F$12,MATCH(E143,$E$3:$E$12,1))</f>
        <v>1.25</v>
      </c>
      <c r="G143" s="3">
        <f t="shared" ref="G143:G206" si="30">EXP($C$14+$C$15*F143+$C$16*$G$3)</f>
        <v>4.7414004493085757</v>
      </c>
      <c r="H143" s="4">
        <f t="shared" si="26"/>
        <v>1.28</v>
      </c>
      <c r="I143" s="4">
        <f t="shared" si="23"/>
        <v>3.5180679360908348E-4</v>
      </c>
      <c r="J143" s="15">
        <f t="shared" ref="J143:J206" si="31">1-_xlfn.WEIBULL.DIST(H143,$C$18,G143,1)</f>
        <v>0.99993926312874826</v>
      </c>
      <c r="T143" s="4">
        <v>1.28</v>
      </c>
      <c r="U143" s="3">
        <f t="shared" si="24"/>
        <v>1.4336830519458421</v>
      </c>
      <c r="V143" s="3">
        <f t="shared" si="28"/>
        <v>4.9077146125133071</v>
      </c>
      <c r="W143" s="4">
        <f t="shared" si="27"/>
        <v>1.2612978484663524</v>
      </c>
      <c r="X143" s="4">
        <f t="shared" si="25"/>
        <v>2.4791139233628338E-4</v>
      </c>
      <c r="Y143" s="15">
        <f t="shared" ref="Y143:Y206" si="32">1-_xlfn.WEIBULL.DIST(W143,$C$18,V143,1)</f>
        <v>0.99995782565627411</v>
      </c>
    </row>
    <row r="144" spans="5:25" x14ac:dyDescent="0.35">
      <c r="E144" s="4">
        <v>1.29</v>
      </c>
      <c r="F144" s="4">
        <f t="shared" si="29"/>
        <v>1.25</v>
      </c>
      <c r="G144" s="3">
        <f t="shared" si="30"/>
        <v>4.7414004493085757</v>
      </c>
      <c r="H144" s="4">
        <f t="shared" si="26"/>
        <v>1.29</v>
      </c>
      <c r="I144" s="4">
        <f t="shared" ref="I144:I207" si="33">_xlfn.WEIBULL.DIST(H144,$C$18,G144,0)</f>
        <v>3.6981251384568591E-4</v>
      </c>
      <c r="J144" s="15">
        <f t="shared" si="31"/>
        <v>0.99993565566430043</v>
      </c>
      <c r="T144" s="4">
        <v>1.29</v>
      </c>
      <c r="U144" s="3">
        <f t="shared" ref="U144:U207" si="34">0.9266*EXP(0.341*T144)</f>
        <v>1.4385802561406988</v>
      </c>
      <c r="V144" s="3">
        <f t="shared" si="28"/>
        <v>4.9064014743341753</v>
      </c>
      <c r="W144" s="4">
        <f t="shared" si="27"/>
        <v>1.2709603678891699</v>
      </c>
      <c r="X144" s="4">
        <f t="shared" ref="X144:X207" si="35">_xlfn.WEIBULL.DIST(W144,$C$18,V144,0)</f>
        <v>2.6086546806828518E-4</v>
      </c>
      <c r="Y144" s="15">
        <f t="shared" si="32"/>
        <v>0.99995528189947214</v>
      </c>
    </row>
    <row r="145" spans="5:25" x14ac:dyDescent="0.35">
      <c r="E145" s="4">
        <v>1.3</v>
      </c>
      <c r="F145" s="4">
        <f t="shared" si="29"/>
        <v>1.25</v>
      </c>
      <c r="G145" s="3">
        <f t="shared" si="30"/>
        <v>4.7414004493085757</v>
      </c>
      <c r="H145" s="4">
        <f t="shared" ref="H145:H208" si="36">G145/G144*H144+(E145-E144)</f>
        <v>1.3</v>
      </c>
      <c r="I145" s="4">
        <f t="shared" si="33"/>
        <v>3.8858989018340442E-4</v>
      </c>
      <c r="J145" s="15">
        <f t="shared" si="31"/>
        <v>0.99993186430636183</v>
      </c>
      <c r="T145" s="4">
        <v>1.3</v>
      </c>
      <c r="U145" s="3">
        <f t="shared" si="34"/>
        <v>1.4434941883068415</v>
      </c>
      <c r="V145" s="3">
        <f t="shared" si="28"/>
        <v>4.9050842038639804</v>
      </c>
      <c r="W145" s="4">
        <f t="shared" ref="W145:W208" si="37">V145/V144*W144+(T145-T144)</f>
        <v>1.2806191405007945</v>
      </c>
      <c r="X145" s="4">
        <f t="shared" si="35"/>
        <v>2.7439135351176963E-4</v>
      </c>
      <c r="Y145" s="15">
        <f t="shared" si="32"/>
        <v>0.99995260574094702</v>
      </c>
    </row>
    <row r="146" spans="5:25" x14ac:dyDescent="0.35">
      <c r="E146" s="4">
        <v>1.31</v>
      </c>
      <c r="F146" s="4">
        <f t="shared" si="29"/>
        <v>1.25</v>
      </c>
      <c r="G146" s="3">
        <f t="shared" si="30"/>
        <v>4.7414004493085757</v>
      </c>
      <c r="H146" s="4">
        <f t="shared" si="36"/>
        <v>1.31</v>
      </c>
      <c r="I146" s="4">
        <f t="shared" si="33"/>
        <v>4.0816566395575219E-4</v>
      </c>
      <c r="J146" s="15">
        <f t="shared" si="31"/>
        <v>0.99992788120525089</v>
      </c>
      <c r="T146" s="4">
        <v>1.31</v>
      </c>
      <c r="U146" s="3">
        <f t="shared" si="34"/>
        <v>1.4484249055840204</v>
      </c>
      <c r="V146" s="3">
        <f t="shared" ref="V146:V209" si="38">EXP($R$14+$R$15*U146+$R$16*$G$3)</f>
        <v>4.9037627893088338</v>
      </c>
      <c r="W146" s="4">
        <f t="shared" si="37"/>
        <v>1.2902741456543199</v>
      </c>
      <c r="X146" s="4">
        <f t="shared" si="35"/>
        <v>2.8850977818530493E-4</v>
      </c>
      <c r="Y146" s="15">
        <f t="shared" si="32"/>
        <v>0.99994979135853346</v>
      </c>
    </row>
    <row r="147" spans="5:25" x14ac:dyDescent="0.35">
      <c r="E147" s="4">
        <v>1.32</v>
      </c>
      <c r="F147" s="4">
        <f t="shared" si="29"/>
        <v>1.25</v>
      </c>
      <c r="G147" s="3">
        <f t="shared" si="30"/>
        <v>4.7414004493085757</v>
      </c>
      <c r="H147" s="4">
        <f t="shared" si="36"/>
        <v>1.32</v>
      </c>
      <c r="I147" s="4">
        <f t="shared" si="33"/>
        <v>4.2856728666373944E-4</v>
      </c>
      <c r="J147" s="15">
        <f t="shared" si="31"/>
        <v>0.99992369824033323</v>
      </c>
      <c r="T147" s="4">
        <v>1.32</v>
      </c>
      <c r="U147" s="3">
        <f t="shared" si="34"/>
        <v>1.453372465307164</v>
      </c>
      <c r="V147" s="3">
        <f t="shared" si="38"/>
        <v>4.9024372188494869</v>
      </c>
      <c r="W147" s="4">
        <f t="shared" si="37"/>
        <v>1.2999253626145555</v>
      </c>
      <c r="X147" s="4">
        <f t="shared" si="35"/>
        <v>3.0324206551107644E-4</v>
      </c>
      <c r="Y147" s="15">
        <f t="shared" si="32"/>
        <v>0.99994683271977491</v>
      </c>
    </row>
    <row r="148" spans="5:25" x14ac:dyDescent="0.35">
      <c r="E148" s="4">
        <v>1.33</v>
      </c>
      <c r="F148" s="4">
        <f t="shared" si="29"/>
        <v>1.25</v>
      </c>
      <c r="G148" s="3">
        <f t="shared" si="30"/>
        <v>4.7414004493085757</v>
      </c>
      <c r="H148" s="4">
        <f t="shared" si="36"/>
        <v>1.33</v>
      </c>
      <c r="I148" s="4">
        <f t="shared" si="33"/>
        <v>4.4982293311119514E-4</v>
      </c>
      <c r="J148" s="15">
        <f t="shared" si="31"/>
        <v>0.9999193070128537</v>
      </c>
      <c r="T148" s="4">
        <v>1.33</v>
      </c>
      <c r="U148" s="3">
        <f t="shared" si="34"/>
        <v>1.4583369250070481</v>
      </c>
      <c r="V148" s="3">
        <f t="shared" si="38"/>
        <v>4.9011074806413433</v>
      </c>
      <c r="W148" s="4">
        <f t="shared" si="37"/>
        <v>1.30957277055774</v>
      </c>
      <c r="X148" s="4">
        <f t="shared" si="35"/>
        <v>3.1861014556230823E-4</v>
      </c>
      <c r="Y148" s="15">
        <f t="shared" si="32"/>
        <v>0.99994372357591987</v>
      </c>
    </row>
    <row r="149" spans="5:25" x14ac:dyDescent="0.35">
      <c r="E149" s="4">
        <v>1.34</v>
      </c>
      <c r="F149" s="4">
        <f t="shared" si="29"/>
        <v>1.25</v>
      </c>
      <c r="G149" s="3">
        <f t="shared" si="30"/>
        <v>4.7414004493085757</v>
      </c>
      <c r="H149" s="4">
        <f t="shared" si="36"/>
        <v>1.34</v>
      </c>
      <c r="I149" s="4">
        <f t="shared" si="33"/>
        <v>4.7196151467297841E-4</v>
      </c>
      <c r="J149" s="15">
        <f t="shared" si="31"/>
        <v>0.99991469883863726</v>
      </c>
      <c r="T149" s="4">
        <v>1.34</v>
      </c>
      <c r="U149" s="3">
        <f t="shared" si="34"/>
        <v>1.4633183424109617</v>
      </c>
      <c r="V149" s="3">
        <f t="shared" si="38"/>
        <v>4.8997735628144614</v>
      </c>
      <c r="W149" s="4">
        <f t="shared" si="37"/>
        <v>1.3192163485712509</v>
      </c>
      <c r="X149" s="4">
        <f t="shared" si="35"/>
        <v>3.3463656800120193E-4</v>
      </c>
      <c r="Y149" s="15">
        <f t="shared" si="32"/>
        <v>0.99994045745578897</v>
      </c>
    </row>
    <row r="150" spans="5:25" x14ac:dyDescent="0.35">
      <c r="E150" s="4">
        <v>1.35</v>
      </c>
      <c r="F150" s="4">
        <f t="shared" si="29"/>
        <v>1.25</v>
      </c>
      <c r="G150" s="3">
        <f t="shared" si="30"/>
        <v>4.7414004493085757</v>
      </c>
      <c r="H150" s="4">
        <f t="shared" si="36"/>
        <v>1.35</v>
      </c>
      <c r="I150" s="4">
        <f t="shared" si="33"/>
        <v>4.9501269269583274E-4</v>
      </c>
      <c r="J150" s="15">
        <f t="shared" si="31"/>
        <v>0.9999098647406568</v>
      </c>
      <c r="T150" s="4">
        <v>1.35</v>
      </c>
      <c r="U150" s="3">
        <f t="shared" si="34"/>
        <v>1.4683167754433808</v>
      </c>
      <c r="V150" s="3">
        <f t="shared" si="38"/>
        <v>4.8984354534735663</v>
      </c>
      <c r="W150" s="4">
        <f t="shared" si="37"/>
        <v>1.3288560756533183</v>
      </c>
      <c r="X150" s="4">
        <f t="shared" si="35"/>
        <v>3.5134451520918967E-4</v>
      </c>
      <c r="Y150" s="15">
        <f t="shared" si="32"/>
        <v>0.99993702765951298</v>
      </c>
    </row>
    <row r="151" spans="5:25" x14ac:dyDescent="0.35">
      <c r="E151" s="4">
        <v>1.36</v>
      </c>
      <c r="F151" s="4">
        <f t="shared" si="29"/>
        <v>1.25</v>
      </c>
      <c r="G151" s="3">
        <f t="shared" si="30"/>
        <v>4.7414004493085757</v>
      </c>
      <c r="H151" s="4">
        <f t="shared" si="36"/>
        <v>1.36</v>
      </c>
      <c r="I151" s="4">
        <f t="shared" si="33"/>
        <v>5.1900689203159239E-4</v>
      </c>
      <c r="J151" s="15">
        <f t="shared" si="31"/>
        <v>0.99990479544146538</v>
      </c>
      <c r="T151" s="4">
        <v>1.36</v>
      </c>
      <c r="U151" s="3">
        <f t="shared" si="34"/>
        <v>1.4733322822266415</v>
      </c>
      <c r="V151" s="3">
        <f t="shared" si="38"/>
        <v>4.8970931406980496</v>
      </c>
      <c r="W151" s="4">
        <f t="shared" si="37"/>
        <v>1.3384919307127316</v>
      </c>
      <c r="X151" s="4">
        <f t="shared" si="35"/>
        <v>3.6875781561124721E-4</v>
      </c>
      <c r="Y151" s="15">
        <f t="shared" si="32"/>
        <v>0.9999334272521373</v>
      </c>
    </row>
    <row r="152" spans="5:25" x14ac:dyDescent="0.35">
      <c r="E152" s="4">
        <v>1.37</v>
      </c>
      <c r="F152" s="4">
        <f t="shared" si="29"/>
        <v>1.25</v>
      </c>
      <c r="G152" s="3">
        <f t="shared" si="30"/>
        <v>4.7414004493085757</v>
      </c>
      <c r="H152" s="4">
        <f t="shared" si="36"/>
        <v>1.37</v>
      </c>
      <c r="I152" s="4">
        <f t="shared" si="33"/>
        <v>5.4397531470241661E-4</v>
      </c>
      <c r="J152" s="15">
        <f t="shared" si="31"/>
        <v>0.999899481355493</v>
      </c>
      <c r="T152" s="4">
        <v>1.37</v>
      </c>
      <c r="U152" s="3">
        <f t="shared" si="34"/>
        <v>1.4783649210816141</v>
      </c>
      <c r="V152" s="3">
        <f t="shared" si="38"/>
        <v>4.895746612541986</v>
      </c>
      <c r="W152" s="4">
        <f t="shared" si="37"/>
        <v>1.3481238925685537</v>
      </c>
      <c r="X152" s="4">
        <f t="shared" si="35"/>
        <v>3.8690095719607552E-4</v>
      </c>
      <c r="Y152" s="15">
        <f t="shared" si="32"/>
        <v>0.99992964905709281</v>
      </c>
    </row>
    <row r="153" spans="5:25" x14ac:dyDescent="0.35">
      <c r="E153" s="4">
        <v>1.38</v>
      </c>
      <c r="F153" s="4">
        <f t="shared" si="29"/>
        <v>1.25</v>
      </c>
      <c r="G153" s="3">
        <f t="shared" si="30"/>
        <v>4.7414004493085757</v>
      </c>
      <c r="H153" s="4">
        <f t="shared" si="36"/>
        <v>1.38</v>
      </c>
      <c r="I153" s="4">
        <f t="shared" si="33"/>
        <v>5.6994995369767795E-4</v>
      </c>
      <c r="J153" s="15">
        <f t="shared" si="31"/>
        <v>0.9998939125812063</v>
      </c>
      <c r="T153" s="4">
        <v>1.38</v>
      </c>
      <c r="U153" s="3">
        <f t="shared" si="34"/>
        <v>1.4834147505283832</v>
      </c>
      <c r="V153" s="3">
        <f t="shared" si="38"/>
        <v>4.894395857034139</v>
      </c>
      <c r="W153" s="4">
        <f t="shared" si="37"/>
        <v>1.357751939949829</v>
      </c>
      <c r="X153" s="4">
        <f t="shared" si="35"/>
        <v>4.0579910123389945E-4</v>
      </c>
      <c r="Y153" s="15">
        <f t="shared" si="32"/>
        <v>0.99992568564953044</v>
      </c>
    </row>
    <row r="154" spans="5:25" x14ac:dyDescent="0.35">
      <c r="E154" s="4">
        <v>1.39</v>
      </c>
      <c r="F154" s="4">
        <f t="shared" si="29"/>
        <v>1.25</v>
      </c>
      <c r="G154" s="3">
        <f t="shared" si="30"/>
        <v>4.7414004493085757</v>
      </c>
      <c r="H154" s="4">
        <f t="shared" si="36"/>
        <v>1.39</v>
      </c>
      <c r="I154" s="4">
        <f t="shared" si="33"/>
        <v>5.9696360690209016E-4</v>
      </c>
      <c r="J154" s="15">
        <f t="shared" si="31"/>
        <v>0.99988807889312936</v>
      </c>
      <c r="T154" s="4">
        <v>1.39</v>
      </c>
      <c r="U154" s="3">
        <f t="shared" si="34"/>
        <v>1.4884818292869277</v>
      </c>
      <c r="V154" s="3">
        <f t="shared" si="38"/>
        <v>4.89304086217797</v>
      </c>
      <c r="W154" s="4">
        <f t="shared" si="37"/>
        <v>1.3673760514952935</v>
      </c>
      <c r="X154" s="4">
        <f t="shared" si="35"/>
        <v>4.2547809619367669E-4</v>
      </c>
      <c r="Y154" s="15">
        <f t="shared" si="32"/>
        <v>0.9999215293495175</v>
      </c>
    </row>
    <row r="155" spans="5:25" x14ac:dyDescent="0.35">
      <c r="E155" s="4">
        <v>1.4</v>
      </c>
      <c r="F155" s="4">
        <f t="shared" si="29"/>
        <v>1.25</v>
      </c>
      <c r="G155" s="3">
        <f t="shared" si="30"/>
        <v>4.7414004493085757</v>
      </c>
      <c r="H155" s="4">
        <f t="shared" si="36"/>
        <v>1.4</v>
      </c>
      <c r="I155" s="4">
        <f t="shared" si="33"/>
        <v>6.2504989115460955E-4</v>
      </c>
      <c r="J155" s="15">
        <f t="shared" si="31"/>
        <v>0.99988196973372401</v>
      </c>
      <c r="T155" s="4">
        <v>1.4</v>
      </c>
      <c r="U155" s="3">
        <f t="shared" si="34"/>
        <v>1.4935662162778029</v>
      </c>
      <c r="V155" s="3">
        <f t="shared" si="38"/>
        <v>4.8916816159516481</v>
      </c>
      <c r="W155" s="4">
        <f t="shared" si="37"/>
        <v>1.3769962057530836</v>
      </c>
      <c r="X155" s="4">
        <f t="shared" si="35"/>
        <v>4.4596449186146933E-4</v>
      </c>
      <c r="Y155" s="15">
        <f t="shared" si="32"/>
        <v>0.99991717221509335</v>
      </c>
    </row>
    <row r="156" spans="5:25" x14ac:dyDescent="0.35">
      <c r="E156" s="4">
        <v>1.41</v>
      </c>
      <c r="F156" s="4">
        <f t="shared" si="29"/>
        <v>1.25</v>
      </c>
      <c r="G156" s="3">
        <f t="shared" si="30"/>
        <v>4.7414004493085757</v>
      </c>
      <c r="H156" s="4">
        <f t="shared" si="36"/>
        <v>1.41</v>
      </c>
      <c r="I156" s="4">
        <f t="shared" si="33"/>
        <v>6.5424325643760779E-4</v>
      </c>
      <c r="J156" s="15">
        <f t="shared" si="31"/>
        <v>0.99987557420513029</v>
      </c>
      <c r="T156" s="4">
        <v>1.41</v>
      </c>
      <c r="U156" s="3">
        <f t="shared" si="34"/>
        <v>1.498667970622827</v>
      </c>
      <c r="V156" s="3">
        <f t="shared" si="38"/>
        <v>4.8903181063080599</v>
      </c>
      <c r="W156" s="4">
        <f t="shared" si="37"/>
        <v>1.3866123811804445</v>
      </c>
      <c r="X156" s="4">
        <f t="shared" si="35"/>
        <v>4.6728555366175518E-4</v>
      </c>
      <c r="Y156" s="15">
        <f t="shared" si="32"/>
        <v>0.99991260603518373</v>
      </c>
    </row>
    <row r="157" spans="5:25" x14ac:dyDescent="0.35">
      <c r="E157" s="4">
        <v>1.42</v>
      </c>
      <c r="F157" s="4">
        <f t="shared" si="29"/>
        <v>1.25</v>
      </c>
      <c r="G157" s="3">
        <f t="shared" si="30"/>
        <v>4.7414004493085757</v>
      </c>
      <c r="H157" s="4">
        <f t="shared" si="36"/>
        <v>1.42</v>
      </c>
      <c r="I157" s="4">
        <f t="shared" si="33"/>
        <v>6.8457900019575047E-4</v>
      </c>
      <c r="J157" s="15">
        <f t="shared" si="31"/>
        <v>0.99986888106076277</v>
      </c>
      <c r="T157" s="4">
        <v>1.42</v>
      </c>
      <c r="U157" s="3">
        <f t="shared" si="34"/>
        <v>1.503787151645767</v>
      </c>
      <c r="V157" s="3">
        <f t="shared" si="38"/>
        <v>4.8889503211748258</v>
      </c>
      <c r="W157" s="4">
        <f t="shared" si="37"/>
        <v>1.3962245561434412</v>
      </c>
      <c r="X157" s="4">
        <f t="shared" si="35"/>
        <v>4.8946927718344164E-4</v>
      </c>
      <c r="Y157" s="15">
        <f t="shared" si="32"/>
        <v>0.99990782232237019</v>
      </c>
    </row>
    <row r="158" spans="5:25" x14ac:dyDescent="0.35">
      <c r="E158" s="4">
        <v>1.43</v>
      </c>
      <c r="F158" s="4">
        <f t="shared" si="29"/>
        <v>1.25</v>
      </c>
      <c r="G158" s="3">
        <f t="shared" si="30"/>
        <v>4.7414004493085757</v>
      </c>
      <c r="H158" s="4">
        <f t="shared" si="36"/>
        <v>1.43</v>
      </c>
      <c r="I158" s="4">
        <f t="shared" si="33"/>
        <v>7.1609328178396769E-4</v>
      </c>
      <c r="J158" s="15">
        <f t="shared" si="31"/>
        <v>0.99986187869676435</v>
      </c>
      <c r="T158" s="4">
        <v>1.43</v>
      </c>
      <c r="U158" s="3">
        <f t="shared" si="34"/>
        <v>1.5089238188730292</v>
      </c>
      <c r="V158" s="3">
        <f t="shared" si="38"/>
        <v>4.8875782484543082</v>
      </c>
      <c r="W158" s="4">
        <f t="shared" si="37"/>
        <v>1.4058327089166647</v>
      </c>
      <c r="X158" s="4">
        <f t="shared" si="35"/>
        <v>5.1254440291231742E-4</v>
      </c>
      <c r="Y158" s="15">
        <f t="shared" si="32"/>
        <v>0.99990281230551292</v>
      </c>
    </row>
    <row r="159" spans="5:25" x14ac:dyDescent="0.35">
      <c r="E159" s="4">
        <v>1.44</v>
      </c>
      <c r="F159" s="4">
        <f t="shared" si="29"/>
        <v>1.25</v>
      </c>
      <c r="G159" s="3">
        <f t="shared" si="30"/>
        <v>4.7414004493085757</v>
      </c>
      <c r="H159" s="4">
        <f t="shared" si="36"/>
        <v>1.44</v>
      </c>
      <c r="I159" s="4">
        <f t="shared" si="33"/>
        <v>7.4882313704385372E-4</v>
      </c>
      <c r="J159" s="15">
        <f t="shared" si="31"/>
        <v>0.99985455514331389</v>
      </c>
      <c r="T159" s="4">
        <v>1.44</v>
      </c>
      <c r="U159" s="3">
        <f t="shared" si="34"/>
        <v>1.5140780320343517</v>
      </c>
      <c r="V159" s="3">
        <f t="shared" si="38"/>
        <v>4.8862018760236205</v>
      </c>
      <c r="W159" s="4">
        <f t="shared" si="37"/>
        <v>1.4154368176829391</v>
      </c>
      <c r="X159" s="4">
        <f t="shared" si="35"/>
        <v>5.3654043117170669E-4</v>
      </c>
      <c r="Y159" s="15">
        <f t="shared" si="32"/>
        <v>0.9998975669222262</v>
      </c>
    </row>
    <row r="160" spans="5:25" x14ac:dyDescent="0.35">
      <c r="E160" s="4">
        <v>1.45</v>
      </c>
      <c r="F160" s="4">
        <f t="shared" si="29"/>
        <v>1.25</v>
      </c>
      <c r="G160" s="3">
        <f t="shared" si="30"/>
        <v>4.7414004493085757</v>
      </c>
      <c r="H160" s="4">
        <f t="shared" si="36"/>
        <v>1.45</v>
      </c>
      <c r="I160" s="4">
        <f t="shared" si="33"/>
        <v>7.8280649300777158E-4</v>
      </c>
      <c r="J160" s="15">
        <f t="shared" si="31"/>
        <v>0.99984689805578841</v>
      </c>
      <c r="T160" s="4">
        <v>1.45</v>
      </c>
      <c r="U160" s="3">
        <f t="shared" si="34"/>
        <v>1.5192498510634986</v>
      </c>
      <c r="V160" s="3">
        <f t="shared" si="38"/>
        <v>4.8848211917346473</v>
      </c>
      <c r="W160" s="4">
        <f t="shared" si="37"/>
        <v>1.4250368605330312</v>
      </c>
      <c r="X160" s="4">
        <f t="shared" si="35"/>
        <v>5.6148763727305383E-4</v>
      </c>
      <c r="Y160" s="15">
        <f t="shared" si="32"/>
        <v>0.99989207681120207</v>
      </c>
    </row>
    <row r="161" spans="5:25" x14ac:dyDescent="0.35">
      <c r="E161" s="4">
        <v>1.46</v>
      </c>
      <c r="F161" s="4">
        <f t="shared" si="29"/>
        <v>1.25</v>
      </c>
      <c r="G161" s="3">
        <f t="shared" si="30"/>
        <v>4.7414004493085757</v>
      </c>
      <c r="H161" s="4">
        <f t="shared" si="36"/>
        <v>1.46</v>
      </c>
      <c r="I161" s="4">
        <f t="shared" si="33"/>
        <v>8.1808218272987976E-4</v>
      </c>
      <c r="J161" s="15">
        <f t="shared" si="31"/>
        <v>0.99983889470577691</v>
      </c>
      <c r="T161" s="4">
        <v>1.46</v>
      </c>
      <c r="U161" s="3">
        <f t="shared" si="34"/>
        <v>1.5244393360989574</v>
      </c>
      <c r="V161" s="3">
        <f t="shared" si="38"/>
        <v>4.8834361834140534</v>
      </c>
      <c r="W161" s="4">
        <f t="shared" si="37"/>
        <v>1.4346328154653569</v>
      </c>
      <c r="X161" s="4">
        <f t="shared" si="35"/>
        <v>5.8741708687815475E-4</v>
      </c>
      <c r="Y161" s="15">
        <f t="shared" si="32"/>
        <v>0.99988633230438262</v>
      </c>
    </row>
    <row r="162" spans="5:25" x14ac:dyDescent="0.35">
      <c r="E162" s="4">
        <v>1.47</v>
      </c>
      <c r="F162" s="4">
        <f t="shared" si="29"/>
        <v>1.25</v>
      </c>
      <c r="G162" s="3">
        <f t="shared" si="30"/>
        <v>4.7414004493085757</v>
      </c>
      <c r="H162" s="4">
        <f t="shared" si="36"/>
        <v>1.47</v>
      </c>
      <c r="I162" s="4">
        <f t="shared" si="33"/>
        <v>8.546899602432373E-4</v>
      </c>
      <c r="J162" s="15">
        <f t="shared" si="31"/>
        <v>0.99983053197194516</v>
      </c>
      <c r="T162" s="4">
        <v>1.47</v>
      </c>
      <c r="U162" s="3">
        <f t="shared" si="34"/>
        <v>1.5296465474846372</v>
      </c>
      <c r="V162" s="3">
        <f t="shared" si="38"/>
        <v>4.8820468388633032</v>
      </c>
      <c r="W162" s="4">
        <f t="shared" si="37"/>
        <v>1.444224660385689</v>
      </c>
      <c r="X162" s="4">
        <f t="shared" si="35"/>
        <v>6.1436065157476722E-4</v>
      </c>
      <c r="Y162" s="15">
        <f t="shared" si="32"/>
        <v>0.99988032341897626</v>
      </c>
    </row>
    <row r="163" spans="5:25" x14ac:dyDescent="0.35">
      <c r="E163" s="4">
        <v>1.48</v>
      </c>
      <c r="F163" s="4">
        <f t="shared" si="29"/>
        <v>1.25</v>
      </c>
      <c r="G163" s="3">
        <f t="shared" si="30"/>
        <v>4.7414004493085757</v>
      </c>
      <c r="H163" s="4">
        <f t="shared" si="36"/>
        <v>1.48</v>
      </c>
      <c r="I163" s="4">
        <f t="shared" si="33"/>
        <v>8.9267051564208223E-4</v>
      </c>
      <c r="J163" s="15">
        <f t="shared" si="31"/>
        <v>0.99982179633075141</v>
      </c>
      <c r="T163" s="4">
        <v>1.48</v>
      </c>
      <c r="U163" s="3">
        <f t="shared" si="34"/>
        <v>1.5348715457705715</v>
      </c>
      <c r="V163" s="3">
        <f t="shared" si="38"/>
        <v>4.8806531458586662</v>
      </c>
      <c r="W163" s="4">
        <f t="shared" si="37"/>
        <v>1.4538123731068613</v>
      </c>
      <c r="X163" s="4">
        <f t="shared" si="35"/>
        <v>6.42351024667277E-4</v>
      </c>
      <c r="Y163" s="15">
        <f t="shared" si="32"/>
        <v>0.99987403984931877</v>
      </c>
    </row>
    <row r="164" spans="5:25" x14ac:dyDescent="0.35">
      <c r="E164" s="4">
        <v>1.49</v>
      </c>
      <c r="F164" s="4">
        <f t="shared" si="29"/>
        <v>1.25</v>
      </c>
      <c r="G164" s="3">
        <f t="shared" si="30"/>
        <v>4.7414004493085757</v>
      </c>
      <c r="H164" s="4">
        <f t="shared" si="36"/>
        <v>1.49</v>
      </c>
      <c r="I164" s="4">
        <f t="shared" si="33"/>
        <v>9.3206549028831075E-4</v>
      </c>
      <c r="J164" s="15">
        <f t="shared" si="31"/>
        <v>0.99981267384700889</v>
      </c>
      <c r="T164" s="4">
        <v>1.49</v>
      </c>
      <c r="U164" s="3">
        <f t="shared" si="34"/>
        <v>1.5401143917136215</v>
      </c>
      <c r="V164" s="3">
        <f t="shared" si="38"/>
        <v>4.8792550921512445</v>
      </c>
      <c r="W164" s="4">
        <f t="shared" si="37"/>
        <v>1.4633959313484786</v>
      </c>
      <c r="X164" s="4">
        <f t="shared" si="35"/>
        <v>6.714217371841146E-4</v>
      </c>
      <c r="Y164" s="15">
        <f t="shared" si="32"/>
        <v>0.9998674709585732</v>
      </c>
    </row>
    <row r="165" spans="5:25" x14ac:dyDescent="0.35">
      <c r="E165" s="4">
        <v>1.5</v>
      </c>
      <c r="F165" s="4">
        <f t="shared" si="29"/>
        <v>1.25</v>
      </c>
      <c r="G165" s="3">
        <f t="shared" si="30"/>
        <v>4.7414004493085757</v>
      </c>
      <c r="H165" s="4">
        <f t="shared" si="36"/>
        <v>1.5</v>
      </c>
      <c r="I165" s="4">
        <f t="shared" si="33"/>
        <v>9.7291749214111541E-4</v>
      </c>
      <c r="J165" s="15">
        <f t="shared" si="31"/>
        <v>0.99980315016429744</v>
      </c>
      <c r="T165" s="4">
        <v>1.5</v>
      </c>
      <c r="U165" s="3">
        <f t="shared" si="34"/>
        <v>1.5453751462781837</v>
      </c>
      <c r="V165" s="3">
        <f t="shared" si="38"/>
        <v>4.8778526654669783</v>
      </c>
      <c r="W165" s="4">
        <f t="shared" si="37"/>
        <v>1.472975312736619</v>
      </c>
      <c r="X165" s="4">
        <f t="shared" si="35"/>
        <v>7.0160717410358943E-4</v>
      </c>
      <c r="Y165" s="15">
        <f t="shared" si="32"/>
        <v>0.99986060577027092</v>
      </c>
    </row>
    <row r="166" spans="5:25" x14ac:dyDescent="0.35">
      <c r="E166" s="4">
        <v>1.51</v>
      </c>
      <c r="F166" s="4">
        <f t="shared" si="29"/>
        <v>1.25</v>
      </c>
      <c r="G166" s="3">
        <f t="shared" si="30"/>
        <v>4.7414004493085757</v>
      </c>
      <c r="H166" s="4">
        <f t="shared" si="36"/>
        <v>1.51</v>
      </c>
      <c r="I166" s="4">
        <f t="shared" si="33"/>
        <v>1.0152701112086701E-3</v>
      </c>
      <c r="J166" s="15">
        <f t="shared" si="31"/>
        <v>0.99979321049521963</v>
      </c>
      <c r="T166" s="4">
        <v>1.51</v>
      </c>
      <c r="U166" s="3">
        <f t="shared" si="34"/>
        <v>1.5506538706368969</v>
      </c>
      <c r="V166" s="3">
        <f t="shared" si="38"/>
        <v>4.8764458535066719</v>
      </c>
      <c r="W166" s="4">
        <f t="shared" si="37"/>
        <v>1.4825504948035428</v>
      </c>
      <c r="X166" s="4">
        <f t="shared" si="35"/>
        <v>7.3294259079976934E-4</v>
      </c>
      <c r="Y166" s="15">
        <f t="shared" si="32"/>
        <v>0.99985343295968687</v>
      </c>
    </row>
    <row r="167" spans="5:25" x14ac:dyDescent="0.35">
      <c r="E167" s="4">
        <v>1.52</v>
      </c>
      <c r="F167" s="4">
        <f t="shared" si="29"/>
        <v>1.25</v>
      </c>
      <c r="G167" s="3">
        <f t="shared" si="30"/>
        <v>4.7414004493085757</v>
      </c>
      <c r="H167" s="4">
        <f t="shared" si="36"/>
        <v>1.52</v>
      </c>
      <c r="I167" s="4">
        <f t="shared" si="33"/>
        <v>1.0591679351206727E-3</v>
      </c>
      <c r="J167" s="15">
        <f t="shared" si="31"/>
        <v>0.99978283961150305</v>
      </c>
      <c r="T167" s="4">
        <v>1.52</v>
      </c>
      <c r="U167" s="3">
        <f t="shared" si="34"/>
        <v>1.5559506261713556</v>
      </c>
      <c r="V167" s="3">
        <f t="shared" si="38"/>
        <v>4.8750346439460062</v>
      </c>
      <c r="W167" s="4">
        <f t="shared" si="37"/>
        <v>1.4921214549873965</v>
      </c>
      <c r="X167" s="4">
        <f t="shared" si="35"/>
        <v>7.6546412971006408E-4</v>
      </c>
      <c r="Y167" s="15">
        <f t="shared" si="32"/>
        <v>0.99984594084505141</v>
      </c>
    </row>
    <row r="168" spans="5:25" x14ac:dyDescent="0.35">
      <c r="E168" s="4">
        <v>1.53</v>
      </c>
      <c r="F168" s="4">
        <f t="shared" si="29"/>
        <v>1.25</v>
      </c>
      <c r="G168" s="3">
        <f t="shared" si="30"/>
        <v>4.7414004493085757</v>
      </c>
      <c r="H168" s="4">
        <f t="shared" si="36"/>
        <v>1.53</v>
      </c>
      <c r="I168" s="4">
        <f t="shared" si="33"/>
        <v>1.1046565648204908E-3</v>
      </c>
      <c r="J168" s="15">
        <f t="shared" si="31"/>
        <v>0.99977202183394553</v>
      </c>
      <c r="T168" s="4">
        <v>1.53</v>
      </c>
      <c r="U168" s="3">
        <f t="shared" si="34"/>
        <v>1.5612654744728227</v>
      </c>
      <c r="V168" s="3">
        <f t="shared" si="38"/>
        <v>4.8736190244355555</v>
      </c>
      <c r="W168" s="4">
        <f t="shared" si="37"/>
        <v>1.501688170631917</v>
      </c>
      <c r="X168" s="4">
        <f t="shared" si="35"/>
        <v>7.99208837226069E-4</v>
      </c>
      <c r="Y168" s="15">
        <f t="shared" si="32"/>
        <v>0.99983811737859263</v>
      </c>
    </row>
    <row r="169" spans="5:25" x14ac:dyDescent="0.35">
      <c r="E169" s="4">
        <v>1.54</v>
      </c>
      <c r="F169" s="4">
        <f t="shared" si="29"/>
        <v>1.25</v>
      </c>
      <c r="G169" s="3">
        <f t="shared" si="30"/>
        <v>4.7414004493085757</v>
      </c>
      <c r="H169" s="4">
        <f t="shared" si="36"/>
        <v>1.54</v>
      </c>
      <c r="I169" s="4">
        <f t="shared" si="33"/>
        <v>1.1517826303755554E-3</v>
      </c>
      <c r="J169" s="15">
        <f t="shared" si="31"/>
        <v>0.99976074102220325</v>
      </c>
      <c r="T169" s="4">
        <v>1.54</v>
      </c>
      <c r="U169" s="3">
        <f t="shared" si="34"/>
        <v>1.5665984773429456</v>
      </c>
      <c r="V169" s="3">
        <f t="shared" si="38"/>
        <v>4.8721989826008114</v>
      </c>
      <c r="W169" s="4">
        <f t="shared" si="37"/>
        <v>1.5112506189861388</v>
      </c>
      <c r="X169" s="4">
        <f t="shared" si="35"/>
        <v>8.3421468080929599E-4</v>
      </c>
      <c r="Y169" s="15">
        <f t="shared" si="32"/>
        <v>0.99982995013740927</v>
      </c>
    </row>
    <row r="170" spans="5:25" x14ac:dyDescent="0.35">
      <c r="E170" s="4">
        <v>1.55</v>
      </c>
      <c r="F170" s="4">
        <f t="shared" si="29"/>
        <v>1.25</v>
      </c>
      <c r="G170" s="3">
        <f t="shared" si="30"/>
        <v>4.7414004493085757</v>
      </c>
      <c r="H170" s="4">
        <f t="shared" si="36"/>
        <v>1.55</v>
      </c>
      <c r="I170" s="4">
        <f t="shared" si="33"/>
        <v>1.2005938069045844E-3</v>
      </c>
      <c r="J170" s="15">
        <f t="shared" si="31"/>
        <v>0.99974898056441941</v>
      </c>
      <c r="T170" s="4">
        <v>1.55</v>
      </c>
      <c r="U170" s="3">
        <f t="shared" si="34"/>
        <v>1.5719496967944746</v>
      </c>
      <c r="V170" s="3">
        <f t="shared" si="38"/>
        <v>4.8707745060421992</v>
      </c>
      <c r="W170" s="4">
        <f t="shared" si="37"/>
        <v>1.5208087772040972</v>
      </c>
      <c r="X170" s="4">
        <f t="shared" si="35"/>
        <v>8.7052056633328111E-4</v>
      </c>
      <c r="Y170" s="15">
        <f t="shared" si="32"/>
        <v>0.99982142631417181</v>
      </c>
    </row>
    <row r="171" spans="5:25" x14ac:dyDescent="0.35">
      <c r="E171" s="4">
        <v>1.56</v>
      </c>
      <c r="F171" s="4">
        <f t="shared" si="29"/>
        <v>1.25</v>
      </c>
      <c r="G171" s="3">
        <f t="shared" si="30"/>
        <v>4.7414004493085757</v>
      </c>
      <c r="H171" s="4">
        <f t="shared" si="36"/>
        <v>1.56</v>
      </c>
      <c r="I171" s="4">
        <f t="shared" si="33"/>
        <v>1.2511388306201241E-3</v>
      </c>
      <c r="J171" s="15">
        <f t="shared" si="31"/>
        <v>0.99973672336669417</v>
      </c>
      <c r="T171" s="4">
        <v>1.56</v>
      </c>
      <c r="U171" s="3">
        <f t="shared" si="34"/>
        <v>1.5773191950519854</v>
      </c>
      <c r="V171" s="3">
        <f t="shared" si="38"/>
        <v>4.8693455823351002</v>
      </c>
      <c r="W171" s="4">
        <f t="shared" si="37"/>
        <v>1.5303626223445332</v>
      </c>
      <c r="X171" s="4">
        <f t="shared" si="35"/>
        <v>9.0816635565365471E-4</v>
      </c>
      <c r="Y171" s="15">
        <f t="shared" si="32"/>
        <v>0.99981253270764769</v>
      </c>
    </row>
    <row r="172" spans="5:25" x14ac:dyDescent="0.35">
      <c r="E172" s="4">
        <v>1.57</v>
      </c>
      <c r="F172" s="4">
        <f t="shared" si="29"/>
        <v>1.25</v>
      </c>
      <c r="G172" s="3">
        <f t="shared" si="30"/>
        <v>4.7414004493085757</v>
      </c>
      <c r="H172" s="4">
        <f t="shared" si="36"/>
        <v>1.57</v>
      </c>
      <c r="I172" s="4">
        <f t="shared" si="33"/>
        <v>1.303467514984802E-3</v>
      </c>
      <c r="J172" s="15">
        <f t="shared" si="31"/>
        <v>0.99972395184239293</v>
      </c>
      <c r="T172" s="4">
        <v>1.57</v>
      </c>
      <c r="U172" s="3">
        <f t="shared" si="34"/>
        <v>1.5827070345526006</v>
      </c>
      <c r="V172" s="3">
        <f t="shared" si="38"/>
        <v>4.8679121990298695</v>
      </c>
      <c r="W172" s="4">
        <f t="shared" si="37"/>
        <v>1.539912131370597</v>
      </c>
      <c r="X172" s="4">
        <f t="shared" si="35"/>
        <v>9.4719288440758788E-4</v>
      </c>
      <c r="Y172" s="15">
        <f t="shared" si="32"/>
        <v>0.99980325571305073</v>
      </c>
    </row>
    <row r="173" spans="5:25" x14ac:dyDescent="0.35">
      <c r="E173" s="4">
        <v>1.58</v>
      </c>
      <c r="F173" s="4">
        <f t="shared" si="29"/>
        <v>1.25</v>
      </c>
      <c r="G173" s="3">
        <f t="shared" si="30"/>
        <v>4.7414004493085757</v>
      </c>
      <c r="H173" s="4">
        <f t="shared" si="36"/>
        <v>1.58</v>
      </c>
      <c r="I173" s="4">
        <f t="shared" si="33"/>
        <v>1.357630766979606E-3</v>
      </c>
      <c r="J173" s="15">
        <f t="shared" si="31"/>
        <v>0.99971064790129238</v>
      </c>
      <c r="T173" s="4">
        <v>1.58</v>
      </c>
      <c r="U173" s="3">
        <f t="shared" si="34"/>
        <v>1.588113277946718</v>
      </c>
      <c r="V173" s="3">
        <f t="shared" si="38"/>
        <v>4.8664743436518574</v>
      </c>
      <c r="W173" s="4">
        <f t="shared" si="37"/>
        <v>1.5494572811495519</v>
      </c>
      <c r="X173" s="4">
        <f t="shared" si="35"/>
        <v>9.8764198004414354E-4</v>
      </c>
      <c r="Y173" s="15">
        <f t="shared" si="32"/>
        <v>0.99979358131221097</v>
      </c>
    </row>
    <row r="174" spans="5:25" x14ac:dyDescent="0.35">
      <c r="E174" s="4">
        <v>1.59</v>
      </c>
      <c r="F174" s="4">
        <f t="shared" si="29"/>
        <v>1.25</v>
      </c>
      <c r="G174" s="3">
        <f t="shared" si="30"/>
        <v>4.7414004493085757</v>
      </c>
      <c r="H174" s="4">
        <f t="shared" si="36"/>
        <v>1.59</v>
      </c>
      <c r="I174" s="4">
        <f t="shared" si="33"/>
        <v>1.4136806034823915E-3</v>
      </c>
      <c r="J174" s="15">
        <f t="shared" si="31"/>
        <v>0.99969679293856351</v>
      </c>
      <c r="T174" s="4">
        <v>1.59</v>
      </c>
      <c r="U174" s="3">
        <f t="shared" si="34"/>
        <v>1.5935379880987373</v>
      </c>
      <c r="V174" s="3">
        <f t="shared" si="38"/>
        <v>4.8650320037014394</v>
      </c>
      <c r="W174" s="4">
        <f t="shared" si="37"/>
        <v>1.5589980484524797</v>
      </c>
      <c r="X174" s="4">
        <f t="shared" si="35"/>
        <v>1.0295564800868683E-3</v>
      </c>
      <c r="Y174" s="15">
        <f t="shared" si="32"/>
        <v>0.99978349506356279</v>
      </c>
    </row>
    <row r="175" spans="5:25" x14ac:dyDescent="0.35">
      <c r="E175" s="4">
        <v>1.6</v>
      </c>
      <c r="F175" s="4">
        <f t="shared" si="29"/>
        <v>1.25</v>
      </c>
      <c r="G175" s="3">
        <f t="shared" si="30"/>
        <v>4.7414004493085757</v>
      </c>
      <c r="H175" s="4">
        <f t="shared" si="36"/>
        <v>1.6</v>
      </c>
      <c r="I175" s="4">
        <f t="shared" si="33"/>
        <v>1.4716701677547305E-3</v>
      </c>
      <c r="J175" s="15">
        <f t="shared" si="31"/>
        <v>0.99968236782359043</v>
      </c>
      <c r="T175" s="4">
        <v>1.6</v>
      </c>
      <c r="U175" s="3">
        <f t="shared" si="34"/>
        <v>1.5989812280877915</v>
      </c>
      <c r="V175" s="3">
        <f t="shared" si="38"/>
        <v>4.863585166654028</v>
      </c>
      <c r="W175" s="4">
        <f t="shared" si="37"/>
        <v>1.5685344099539811</v>
      </c>
      <c r="X175" s="4">
        <f t="shared" si="35"/>
        <v>1.0729802506300641E-3</v>
      </c>
      <c r="Y175" s="15">
        <f t="shared" si="32"/>
        <v>0.99977298209194942</v>
      </c>
    </row>
    <row r="176" spans="5:25" x14ac:dyDescent="0.35">
      <c r="E176" s="4">
        <v>1.61</v>
      </c>
      <c r="F176" s="4">
        <f t="shared" si="29"/>
        <v>1.25</v>
      </c>
      <c r="G176" s="3">
        <f t="shared" si="30"/>
        <v>4.7414004493085757</v>
      </c>
      <c r="H176" s="4">
        <f t="shared" si="36"/>
        <v>1.61</v>
      </c>
      <c r="I176" s="4">
        <f t="shared" si="33"/>
        <v>1.5316537460351152E-3</v>
      </c>
      <c r="J176" s="15">
        <f t="shared" si="31"/>
        <v>0.99966735288862385</v>
      </c>
      <c r="T176" s="4">
        <v>1.61</v>
      </c>
      <c r="U176" s="3">
        <f t="shared" si="34"/>
        <v>1.604443061208481</v>
      </c>
      <c r="V176" s="3">
        <f t="shared" si="38"/>
        <v>4.8621338199601052</v>
      </c>
      <c r="W176" s="4">
        <f t="shared" si="37"/>
        <v>1.5780663422318819</v>
      </c>
      <c r="X176" s="4">
        <f t="shared" si="35"/>
        <v>1.1179582050700363E-3</v>
      </c>
      <c r="Y176" s="15">
        <f t="shared" si="32"/>
        <v>0.99976202707824113</v>
      </c>
    </row>
    <row r="177" spans="5:25" x14ac:dyDescent="0.35">
      <c r="E177" s="4">
        <v>1.62</v>
      </c>
      <c r="F177" s="4">
        <f t="shared" si="29"/>
        <v>1.25</v>
      </c>
      <c r="G177" s="3">
        <f t="shared" si="30"/>
        <v>4.7414004493085757</v>
      </c>
      <c r="H177" s="4">
        <f t="shared" si="36"/>
        <v>1.62</v>
      </c>
      <c r="I177" s="4">
        <f t="shared" si="33"/>
        <v>1.5936867842364102E-3</v>
      </c>
      <c r="J177" s="15">
        <f t="shared" si="31"/>
        <v>0.99965172791726742</v>
      </c>
      <c r="T177" s="4">
        <v>1.62</v>
      </c>
      <c r="U177" s="3">
        <f t="shared" si="34"/>
        <v>1.6099235509716086</v>
      </c>
      <c r="V177" s="3">
        <f t="shared" si="38"/>
        <v>4.8606779510452416</v>
      </c>
      <c r="W177" s="4">
        <f t="shared" si="37"/>
        <v>1.5875938217669336</v>
      </c>
      <c r="X177" s="4">
        <f t="shared" si="35"/>
        <v>1.1645363230726011E-3</v>
      </c>
      <c r="Y177" s="15">
        <f t="shared" si="32"/>
        <v>0.99975061424876521</v>
      </c>
    </row>
    <row r="178" spans="5:25" x14ac:dyDescent="0.35">
      <c r="E178" s="4">
        <v>1.63</v>
      </c>
      <c r="F178" s="4">
        <f t="shared" si="29"/>
        <v>1.25</v>
      </c>
      <c r="G178" s="3">
        <f t="shared" si="30"/>
        <v>4.7414004493085757</v>
      </c>
      <c r="H178" s="4">
        <f t="shared" si="36"/>
        <v>1.63</v>
      </c>
      <c r="I178" s="4">
        <f t="shared" si="33"/>
        <v>1.6578259047453463E-3</v>
      </c>
      <c r="J178" s="15">
        <f t="shared" si="31"/>
        <v>0.99963547213279735</v>
      </c>
      <c r="T178" s="4">
        <v>1.63</v>
      </c>
      <c r="U178" s="3">
        <f t="shared" si="34"/>
        <v>1.6154227611049197</v>
      </c>
      <c r="V178" s="3">
        <f t="shared" si="38"/>
        <v>4.8592175473101262</v>
      </c>
      <c r="W178" s="4">
        <f t="shared" si="37"/>
        <v>1.5971168249425181</v>
      </c>
      <c r="X178" s="4">
        <f t="shared" si="35"/>
        <v>1.2127616697781105E-3</v>
      </c>
      <c r="Y178" s="15">
        <f t="shared" si="32"/>
        <v>0.99973872736454417</v>
      </c>
    </row>
    <row r="179" spans="5:25" x14ac:dyDescent="0.35">
      <c r="E179" s="4">
        <v>1.64</v>
      </c>
      <c r="F179" s="4">
        <f t="shared" si="29"/>
        <v>1.25</v>
      </c>
      <c r="G179" s="3">
        <f t="shared" si="30"/>
        <v>4.7414004493085757</v>
      </c>
      <c r="H179" s="4">
        <f t="shared" si="36"/>
        <v>1.64</v>
      </c>
      <c r="I179" s="4">
        <f t="shared" si="33"/>
        <v>1.7241289233217371E-3</v>
      </c>
      <c r="J179" s="15">
        <f t="shared" si="31"/>
        <v>0.99961856418631345</v>
      </c>
      <c r="T179" s="4">
        <v>1.64</v>
      </c>
      <c r="U179" s="3">
        <f t="shared" si="34"/>
        <v>1.6209407555538413</v>
      </c>
      <c r="V179" s="3">
        <f t="shared" si="38"/>
        <v>4.8577525961305863</v>
      </c>
      <c r="W179" s="4">
        <f t="shared" si="37"/>
        <v>1.6066353280443482</v>
      </c>
      <c r="X179" s="4">
        <f t="shared" si="35"/>
        <v>1.2626824152451547E-3</v>
      </c>
      <c r="Y179" s="15">
        <f t="shared" si="32"/>
        <v>0.9997263497103418</v>
      </c>
    </row>
    <row r="180" spans="5:25" x14ac:dyDescent="0.35">
      <c r="E180" s="4">
        <v>1.65</v>
      </c>
      <c r="F180" s="4">
        <f t="shared" si="29"/>
        <v>1.25</v>
      </c>
      <c r="G180" s="3">
        <f t="shared" si="30"/>
        <v>4.7414004493085757</v>
      </c>
      <c r="H180" s="4">
        <f t="shared" si="36"/>
        <v>1.65</v>
      </c>
      <c r="I180" s="4">
        <f t="shared" si="33"/>
        <v>1.7926548660949552E-3</v>
      </c>
      <c r="J180" s="15">
        <f t="shared" si="31"/>
        <v>0.99960098214472004</v>
      </c>
      <c r="T180" s="4">
        <v>1.65</v>
      </c>
      <c r="U180" s="3">
        <f t="shared" si="34"/>
        <v>1.6264775984822268</v>
      </c>
      <c r="V180" s="3">
        <f t="shared" si="38"/>
        <v>4.8562830848576199</v>
      </c>
      <c r="W180" s="4">
        <f t="shared" si="37"/>
        <v>1.6161493072601716</v>
      </c>
      <c r="X180" s="4">
        <f t="shared" si="35"/>
        <v>1.3143478541340931E-3</v>
      </c>
      <c r="Y180" s="15">
        <f t="shared" si="32"/>
        <v>0.99971346408351236</v>
      </c>
    </row>
    <row r="181" spans="5:25" x14ac:dyDescent="0.35">
      <c r="E181" s="4">
        <v>1.66</v>
      </c>
      <c r="F181" s="4">
        <f t="shared" si="29"/>
        <v>1.25</v>
      </c>
      <c r="G181" s="3">
        <f t="shared" si="30"/>
        <v>4.7414004493085757</v>
      </c>
      <c r="H181" s="4">
        <f t="shared" si="36"/>
        <v>1.66</v>
      </c>
      <c r="I181" s="4">
        <f t="shared" si="33"/>
        <v>1.8634639866551353E-3</v>
      </c>
      <c r="J181" s="15">
        <f t="shared" si="31"/>
        <v>0.99958270347853717</v>
      </c>
      <c r="T181" s="4">
        <v>1.66</v>
      </c>
      <c r="U181" s="3">
        <f t="shared" si="34"/>
        <v>1.632033354273102</v>
      </c>
      <c r="V181" s="3">
        <f t="shared" si="38"/>
        <v>4.8548090008174176</v>
      </c>
      <c r="W181" s="4">
        <f t="shared" si="37"/>
        <v>1.6256587386794716</v>
      </c>
      <c r="X181" s="4">
        <f t="shared" si="35"/>
        <v>1.3678084256314609E-3</v>
      </c>
      <c r="Y181" s="15">
        <f t="shared" si="32"/>
        <v>0.99970005278265284</v>
      </c>
    </row>
    <row r="182" spans="5:25" x14ac:dyDescent="0.35">
      <c r="E182" s="4">
        <v>1.67</v>
      </c>
      <c r="F182" s="4">
        <f t="shared" si="29"/>
        <v>1.25</v>
      </c>
      <c r="G182" s="3">
        <f t="shared" si="30"/>
        <v>4.7414004493085757</v>
      </c>
      <c r="H182" s="4">
        <f t="shared" si="36"/>
        <v>1.67</v>
      </c>
      <c r="I182" s="4">
        <f t="shared" si="33"/>
        <v>1.9366177832363695E-3</v>
      </c>
      <c r="J182" s="15">
        <f t="shared" si="31"/>
        <v>0.9995637050495404</v>
      </c>
      <c r="T182" s="4">
        <v>1.67</v>
      </c>
      <c r="U182" s="3">
        <f t="shared" si="34"/>
        <v>1.6376080875294134</v>
      </c>
      <c r="V182" s="3">
        <f t="shared" si="38"/>
        <v>4.8533303313113967</v>
      </c>
      <c r="W182" s="4">
        <f t="shared" si="37"/>
        <v>1.6351635982931707</v>
      </c>
      <c r="X182" s="4">
        <f t="shared" si="35"/>
        <v>1.4231157336162573E-3</v>
      </c>
      <c r="Y182" s="15">
        <f t="shared" si="32"/>
        <v>0.99968609759605342</v>
      </c>
    </row>
    <row r="183" spans="5:25" x14ac:dyDescent="0.35">
      <c r="E183" s="4">
        <v>1.68</v>
      </c>
      <c r="F183" s="4">
        <f t="shared" si="29"/>
        <v>1.25</v>
      </c>
      <c r="G183" s="3">
        <f t="shared" si="30"/>
        <v>4.7414004493085757</v>
      </c>
      <c r="H183" s="4">
        <f t="shared" si="36"/>
        <v>1.68</v>
      </c>
      <c r="I183" s="4">
        <f t="shared" si="33"/>
        <v>2.0121790159891113E-3</v>
      </c>
      <c r="J183" s="15">
        <f t="shared" si="31"/>
        <v>0.99954396309822735</v>
      </c>
      <c r="T183" s="4">
        <v>1.68</v>
      </c>
      <c r="U183" s="3">
        <f t="shared" si="34"/>
        <v>1.6432018630747796</v>
      </c>
      <c r="V183" s="3">
        <f t="shared" si="38"/>
        <v>4.8518470636162245</v>
      </c>
      <c r="W183" s="4">
        <f t="shared" si="37"/>
        <v>1.6446638619933309</v>
      </c>
      <c r="X183" s="4">
        <f t="shared" si="35"/>
        <v>1.480322567069094E-3</v>
      </c>
      <c r="Y183" s="15">
        <f t="shared" si="32"/>
        <v>0.99967157978994603</v>
      </c>
    </row>
    <row r="184" spans="5:25" x14ac:dyDescent="0.35">
      <c r="E184" s="4">
        <v>1.69</v>
      </c>
      <c r="F184" s="4">
        <f t="shared" si="29"/>
        <v>1.25</v>
      </c>
      <c r="G184" s="3">
        <f t="shared" si="30"/>
        <v>4.7414004493085757</v>
      </c>
      <c r="H184" s="4">
        <f t="shared" si="36"/>
        <v>1.69</v>
      </c>
      <c r="I184" s="4">
        <f t="shared" si="33"/>
        <v>2.0902117243387897E-3</v>
      </c>
      <c r="J184" s="15">
        <f t="shared" si="31"/>
        <v>0.99952345323111269</v>
      </c>
      <c r="T184" s="4">
        <v>1.69</v>
      </c>
      <c r="U184" s="3">
        <f t="shared" si="34"/>
        <v>1.6488147459542448</v>
      </c>
      <c r="V184" s="3">
        <f t="shared" si="38"/>
        <v>4.8503591849838514</v>
      </c>
      <c r="W184" s="4">
        <f t="shared" si="37"/>
        <v>1.6541595055728564</v>
      </c>
      <c r="X184" s="4">
        <f t="shared" si="35"/>
        <v>1.5394829207250041E-3</v>
      </c>
      <c r="Y184" s="15">
        <f t="shared" si="32"/>
        <v>0.99965648009654728</v>
      </c>
    </row>
    <row r="185" spans="5:25" x14ac:dyDescent="0.35">
      <c r="E185" s="4">
        <v>1.7</v>
      </c>
      <c r="F185" s="4">
        <f t="shared" si="29"/>
        <v>1.25</v>
      </c>
      <c r="G185" s="3">
        <f t="shared" si="30"/>
        <v>4.7414004493085757</v>
      </c>
      <c r="H185" s="4">
        <f t="shared" si="36"/>
        <v>1.7</v>
      </c>
      <c r="I185" s="4">
        <f t="shared" si="33"/>
        <v>2.170781244427553E-3</v>
      </c>
      <c r="J185" s="15">
        <f t="shared" si="31"/>
        <v>0.99950215040784751</v>
      </c>
      <c r="T185" s="4">
        <v>1.7</v>
      </c>
      <c r="U185" s="3">
        <f t="shared" si="34"/>
        <v>1.6544468014350358</v>
      </c>
      <c r="V185" s="3">
        <f t="shared" si="38"/>
        <v>4.8488666826415381</v>
      </c>
      <c r="W185" s="4">
        <f t="shared" si="37"/>
        <v>1.6636505047251933</v>
      </c>
      <c r="X185" s="4">
        <f t="shared" si="35"/>
        <v>1.6006520159707665E-3</v>
      </c>
      <c r="Y185" s="15">
        <f t="shared" si="32"/>
        <v>0.99964077870189294</v>
      </c>
    </row>
    <row r="186" spans="5:25" x14ac:dyDescent="0.35">
      <c r="E186" s="4">
        <v>1.71</v>
      </c>
      <c r="F186" s="4">
        <f t="shared" si="29"/>
        <v>1.25</v>
      </c>
      <c r="G186" s="3">
        <f t="shared" si="30"/>
        <v>4.7414004493085757</v>
      </c>
      <c r="H186" s="4">
        <f t="shared" si="36"/>
        <v>1.71</v>
      </c>
      <c r="I186" s="4">
        <f t="shared" si="33"/>
        <v>2.2539542266358857E-3</v>
      </c>
      <c r="J186" s="15">
        <f t="shared" si="31"/>
        <v>0.99948002892816512</v>
      </c>
      <c r="T186" s="4">
        <v>1.71</v>
      </c>
      <c r="U186" s="3">
        <f t="shared" si="34"/>
        <v>1.6600980950073205</v>
      </c>
      <c r="V186" s="3">
        <f t="shared" si="38"/>
        <v>4.8473695437918884</v>
      </c>
      <c r="W186" s="4">
        <f t="shared" si="37"/>
        <v>1.6731368350440325</v>
      </c>
      <c r="X186" s="4">
        <f t="shared" si="35"/>
        <v>1.6638863219874366E-3</v>
      </c>
      <c r="Y186" s="15">
        <f t="shared" si="32"/>
        <v>0.99962445523346311</v>
      </c>
    </row>
    <row r="187" spans="5:25" x14ac:dyDescent="0.35">
      <c r="E187" s="4">
        <v>1.72</v>
      </c>
      <c r="F187" s="4">
        <f t="shared" si="29"/>
        <v>1.25</v>
      </c>
      <c r="G187" s="3">
        <f t="shared" si="30"/>
        <v>4.7414004493085757</v>
      </c>
      <c r="H187" s="4">
        <f t="shared" si="36"/>
        <v>1.72</v>
      </c>
      <c r="I187" s="4">
        <f t="shared" si="33"/>
        <v>2.3397986531806946E-3</v>
      </c>
      <c r="J187" s="15">
        <f t="shared" si="31"/>
        <v>0.99945706241865029</v>
      </c>
      <c r="T187" s="4">
        <v>1.72</v>
      </c>
      <c r="U187" s="3">
        <f t="shared" si="34"/>
        <v>1.6657686923849695</v>
      </c>
      <c r="V187" s="3">
        <f t="shared" si="38"/>
        <v>4.8458677556128844</v>
      </c>
      <c r="W187" s="4">
        <f t="shared" si="37"/>
        <v>1.6826184720230115</v>
      </c>
      <c r="X187" s="4">
        <f t="shared" si="35"/>
        <v>1.7292435771387039E-3</v>
      </c>
      <c r="Y187" s="15">
        <f t="shared" si="32"/>
        <v>0.99960748874759375</v>
      </c>
    </row>
    <row r="188" spans="5:25" x14ac:dyDescent="0.35">
      <c r="E188" s="4">
        <v>1.73</v>
      </c>
      <c r="F188" s="4">
        <f t="shared" si="29"/>
        <v>1.25</v>
      </c>
      <c r="G188" s="3">
        <f t="shared" si="30"/>
        <v>4.7414004493085757</v>
      </c>
      <c r="H188" s="4">
        <f t="shared" si="36"/>
        <v>1.73</v>
      </c>
      <c r="I188" s="4">
        <f t="shared" si="33"/>
        <v>2.4283838557863195E-3</v>
      </c>
      <c r="J188" s="15">
        <f t="shared" si="31"/>
        <v>0.99943322381933319</v>
      </c>
      <c r="T188" s="4">
        <v>1.73</v>
      </c>
      <c r="U188" s="3">
        <f t="shared" si="34"/>
        <v>1.6714586595063194</v>
      </c>
      <c r="V188" s="3">
        <f t="shared" si="38"/>
        <v>4.8443613052579089</v>
      </c>
      <c r="W188" s="4">
        <f t="shared" si="37"/>
        <v>1.6920953910554115</v>
      </c>
      <c r="X188" s="4">
        <f t="shared" si="35"/>
        <v>1.7967828106056395E-3</v>
      </c>
      <c r="Y188" s="15">
        <f t="shared" si="32"/>
        <v>0.99958985771667397</v>
      </c>
    </row>
    <row r="189" spans="5:25" x14ac:dyDescent="0.35">
      <c r="E189" s="4">
        <v>1.74</v>
      </c>
      <c r="F189" s="4">
        <f t="shared" si="29"/>
        <v>1.25</v>
      </c>
      <c r="G189" s="3">
        <f t="shared" si="30"/>
        <v>4.7414004493085757</v>
      </c>
      <c r="H189" s="4">
        <f t="shared" si="36"/>
        <v>1.74</v>
      </c>
      <c r="I189" s="4">
        <f t="shared" si="33"/>
        <v>2.519780533424732E-3</v>
      </c>
      <c r="J189" s="15">
        <f t="shared" si="31"/>
        <v>0.99940848537010496</v>
      </c>
      <c r="T189" s="4">
        <v>1.74</v>
      </c>
      <c r="U189" s="3">
        <f t="shared" si="34"/>
        <v>1.6771680625349421</v>
      </c>
      <c r="V189" s="3">
        <f t="shared" si="38"/>
        <v>4.8428501798557901</v>
      </c>
      <c r="W189" s="4">
        <f t="shared" si="37"/>
        <v>1.7015675674338628</v>
      </c>
      <c r="X189" s="4">
        <f t="shared" si="35"/>
        <v>1.8665643642682731E-3</v>
      </c>
      <c r="Y189" s="15">
        <f t="shared" si="32"/>
        <v>0.99957154001612469</v>
      </c>
    </row>
    <row r="190" spans="5:25" x14ac:dyDescent="0.35">
      <c r="E190" s="4">
        <v>1.75</v>
      </c>
      <c r="F190" s="4">
        <f t="shared" si="29"/>
        <v>1.25</v>
      </c>
      <c r="G190" s="3">
        <f t="shared" si="30"/>
        <v>4.7414004493085757</v>
      </c>
      <c r="H190" s="4">
        <f t="shared" si="36"/>
        <v>1.75</v>
      </c>
      <c r="I190" s="4">
        <f t="shared" si="33"/>
        <v>2.6140607701210681E-3</v>
      </c>
      <c r="J190" s="15">
        <f t="shared" si="31"/>
        <v>0.99938281859695699</v>
      </c>
      <c r="T190" s="4">
        <v>1.75</v>
      </c>
      <c r="U190" s="3">
        <f t="shared" si="34"/>
        <v>1.68289696786041</v>
      </c>
      <c r="V190" s="3">
        <f t="shared" si="38"/>
        <v>4.8413343665108304</v>
      </c>
      <c r="W190" s="4">
        <f t="shared" si="37"/>
        <v>1.711034976350043</v>
      </c>
      <c r="X190" s="4">
        <f t="shared" si="35"/>
        <v>1.9386499148343595E-3</v>
      </c>
      <c r="Y190" s="15">
        <f t="shared" si="32"/>
        <v>0.99955251291115776</v>
      </c>
    </row>
    <row r="191" spans="5:25" x14ac:dyDescent="0.35">
      <c r="E191" s="4">
        <v>1.76</v>
      </c>
      <c r="F191" s="4">
        <f t="shared" si="29"/>
        <v>1.25</v>
      </c>
      <c r="G191" s="3">
        <f t="shared" si="30"/>
        <v>4.7414004493085757</v>
      </c>
      <c r="H191" s="4">
        <f t="shared" si="36"/>
        <v>1.76</v>
      </c>
      <c r="I191" s="4">
        <f t="shared" si="33"/>
        <v>2.7112980528204034E-3</v>
      </c>
      <c r="J191" s="15">
        <f t="shared" si="31"/>
        <v>0.99935619429804046</v>
      </c>
      <c r="T191" s="4">
        <v>1.76</v>
      </c>
      <c r="U191" s="3">
        <f t="shared" si="34"/>
        <v>1.6886454420990724</v>
      </c>
      <c r="V191" s="3">
        <f t="shared" si="38"/>
        <v>4.8398138523028411</v>
      </c>
      <c r="W191" s="4">
        <f t="shared" si="37"/>
        <v>1.7204975928943778</v>
      </c>
      <c r="X191" s="4">
        <f t="shared" si="35"/>
        <v>2.013102496215564E-3</v>
      </c>
      <c r="Y191" s="15">
        <f t="shared" si="32"/>
        <v>0.99953275304331235</v>
      </c>
    </row>
    <row r="192" spans="5:25" x14ac:dyDescent="0.35">
      <c r="E192" s="4">
        <v>1.77</v>
      </c>
      <c r="F192" s="4">
        <f t="shared" si="29"/>
        <v>1.25</v>
      </c>
      <c r="G192" s="3">
        <f t="shared" si="30"/>
        <v>4.7414004493085757</v>
      </c>
      <c r="H192" s="4">
        <f t="shared" si="36"/>
        <v>1.77</v>
      </c>
      <c r="I192" s="4">
        <f t="shared" si="33"/>
        <v>2.8115672893115479E-3</v>
      </c>
      <c r="J192" s="15">
        <f t="shared" si="31"/>
        <v>0.99932858252954782</v>
      </c>
      <c r="T192" s="4">
        <v>1.77</v>
      </c>
      <c r="U192" s="3">
        <f t="shared" si="34"/>
        <v>1.6944135520948278</v>
      </c>
      <c r="V192" s="3">
        <f t="shared" si="38"/>
        <v>4.8382886242871761</v>
      </c>
      <c r="W192" s="4">
        <f t="shared" si="37"/>
        <v>1.7299553920557407</v>
      </c>
      <c r="X192" s="4">
        <f t="shared" si="35"/>
        <v>2.0899865221512431E-3</v>
      </c>
      <c r="Y192" s="15">
        <f t="shared" si="32"/>
        <v>0.99951223641676645</v>
      </c>
    </row>
    <row r="193" spans="5:25" x14ac:dyDescent="0.35">
      <c r="E193" s="4">
        <v>1.78</v>
      </c>
      <c r="F193" s="4">
        <f t="shared" si="29"/>
        <v>1.25</v>
      </c>
      <c r="G193" s="3">
        <f t="shared" si="30"/>
        <v>4.7414004493085757</v>
      </c>
      <c r="H193" s="4">
        <f t="shared" si="36"/>
        <v>1.78</v>
      </c>
      <c r="I193" s="4">
        <f t="shared" si="33"/>
        <v>2.9149448262034802E-3</v>
      </c>
      <c r="J193" s="15">
        <f t="shared" si="31"/>
        <v>0.9992999525914148</v>
      </c>
      <c r="T193" s="4">
        <v>1.78</v>
      </c>
      <c r="U193" s="3">
        <f t="shared" si="34"/>
        <v>1.7002013649198999</v>
      </c>
      <c r="V193" s="3">
        <f t="shared" si="38"/>
        <v>4.8367586694947766</v>
      </c>
      <c r="W193" s="4">
        <f t="shared" si="37"/>
        <v>1.739408348721156</v>
      </c>
      <c r="X193" s="4">
        <f t="shared" si="35"/>
        <v>2.1693678090798124E-3</v>
      </c>
      <c r="Y193" s="15">
        <f t="shared" si="32"/>
        <v>0.99949093838441994</v>
      </c>
    </row>
    <row r="194" spans="5:25" x14ac:dyDescent="0.35">
      <c r="E194" s="4">
        <v>1.79</v>
      </c>
      <c r="F194" s="4">
        <f t="shared" si="29"/>
        <v>1.25</v>
      </c>
      <c r="G194" s="3">
        <f t="shared" si="30"/>
        <v>4.7414004493085757</v>
      </c>
      <c r="H194" s="4">
        <f t="shared" si="36"/>
        <v>1.79</v>
      </c>
      <c r="I194" s="4">
        <f t="shared" si="33"/>
        <v>3.0215084669497402E-3</v>
      </c>
      <c r="J194" s="15">
        <f t="shared" si="31"/>
        <v>0.99927027301284144</v>
      </c>
      <c r="T194" s="4">
        <v>1.79</v>
      </c>
      <c r="U194" s="3">
        <f t="shared" si="34"/>
        <v>1.7060089478756213</v>
      </c>
      <c r="V194" s="3">
        <f t="shared" si="38"/>
        <v>4.8352239749321964</v>
      </c>
      <c r="W194" s="4">
        <f t="shared" si="37"/>
        <v>1.7488564376754954</v>
      </c>
      <c r="X194" s="4">
        <f t="shared" si="35"/>
        <v>2.2513135992576444E-3</v>
      </c>
      <c r="Y194" s="15">
        <f t="shared" si="32"/>
        <v>0.99946883363374905</v>
      </c>
    </row>
    <row r="195" spans="5:25" x14ac:dyDescent="0.35">
      <c r="E195" s="4">
        <v>1.8</v>
      </c>
      <c r="F195" s="4">
        <f t="shared" si="29"/>
        <v>1.25</v>
      </c>
      <c r="G195" s="3">
        <f t="shared" si="30"/>
        <v>4.7414004493085757</v>
      </c>
      <c r="H195" s="4">
        <f t="shared" si="36"/>
        <v>1.8</v>
      </c>
      <c r="I195" s="4">
        <f t="shared" si="33"/>
        <v>3.1313374899160488E-3</v>
      </c>
      <c r="J195" s="15">
        <f t="shared" si="31"/>
        <v>0.99923951153763424</v>
      </c>
      <c r="T195" s="4">
        <v>1.8</v>
      </c>
      <c r="U195" s="3">
        <f t="shared" si="34"/>
        <v>1.7118363684932119</v>
      </c>
      <c r="V195" s="3">
        <f t="shared" si="38"/>
        <v>4.8336845275816529</v>
      </c>
      <c r="W195" s="4">
        <f t="shared" si="37"/>
        <v>1.758299633601182</v>
      </c>
      <c r="X195" s="4">
        <f t="shared" si="35"/>
        <v>2.3358925841252235E-3</v>
      </c>
      <c r="Y195" s="15">
        <f t="shared" si="32"/>
        <v>0.99944589617242718</v>
      </c>
    </row>
    <row r="196" spans="5:25" x14ac:dyDescent="0.35">
      <c r="E196" s="4">
        <v>1.81</v>
      </c>
      <c r="F196" s="4">
        <f t="shared" si="29"/>
        <v>1.25</v>
      </c>
      <c r="G196" s="3">
        <f t="shared" si="30"/>
        <v>4.7414004493085757</v>
      </c>
      <c r="H196" s="4">
        <f t="shared" si="36"/>
        <v>1.81</v>
      </c>
      <c r="I196" s="4">
        <f t="shared" si="33"/>
        <v>3.2445126664860939E-3</v>
      </c>
      <c r="J196" s="15">
        <f t="shared" si="31"/>
        <v>0.99920763510936572</v>
      </c>
      <c r="T196" s="4">
        <v>1.81</v>
      </c>
      <c r="U196" s="3">
        <f t="shared" si="34"/>
        <v>1.7176836945345677</v>
      </c>
      <c r="V196" s="3">
        <f t="shared" si="38"/>
        <v>4.8321403144010517</v>
      </c>
      <c r="W196" s="4">
        <f t="shared" si="37"/>
        <v>1.7677379110778852</v>
      </c>
      <c r="X196" s="4">
        <f t="shared" si="35"/>
        <v>2.4231749279202677E-3</v>
      </c>
      <c r="Y196" s="15">
        <f t="shared" si="32"/>
        <v>0.99942209931371084</v>
      </c>
    </row>
    <row r="197" spans="5:25" x14ac:dyDescent="0.35">
      <c r="E197" s="4">
        <v>1.82</v>
      </c>
      <c r="F197" s="4">
        <f t="shared" si="29"/>
        <v>1.25</v>
      </c>
      <c r="G197" s="3">
        <f t="shared" si="30"/>
        <v>4.7414004493085757</v>
      </c>
      <c r="H197" s="4">
        <f t="shared" si="36"/>
        <v>1.82</v>
      </c>
      <c r="I197" s="4">
        <f t="shared" si="33"/>
        <v>3.361116279200319E-3</v>
      </c>
      <c r="J197" s="15">
        <f t="shared" si="31"/>
        <v>0.99917460985635398</v>
      </c>
      <c r="T197" s="4">
        <v>1.82</v>
      </c>
      <c r="U197" s="3">
        <f t="shared" si="34"/>
        <v>1.7235509939930462</v>
      </c>
      <c r="V197" s="3">
        <f t="shared" si="38"/>
        <v>4.8305913223240422</v>
      </c>
      <c r="W197" s="4">
        <f t="shared" si="37"/>
        <v>1.7771712445822272</v>
      </c>
      <c r="X197" s="4">
        <f t="shared" si="35"/>
        <v>2.5132322915373162E-3</v>
      </c>
      <c r="Y197" s="15">
        <f t="shared" si="32"/>
        <v>0.99939741566158891</v>
      </c>
    </row>
    <row r="198" spans="5:25" x14ac:dyDescent="0.35">
      <c r="E198" s="4">
        <v>1.83</v>
      </c>
      <c r="F198" s="4">
        <f t="shared" si="29"/>
        <v>1.25</v>
      </c>
      <c r="G198" s="3">
        <f t="shared" si="30"/>
        <v>4.7414004493085757</v>
      </c>
      <c r="H198" s="4">
        <f t="shared" si="36"/>
        <v>1.83</v>
      </c>
      <c r="I198" s="4">
        <f t="shared" si="33"/>
        <v>3.4812321399222226E-3</v>
      </c>
      <c r="J198" s="15">
        <f t="shared" si="31"/>
        <v>0.99914040107646029</v>
      </c>
      <c r="T198" s="4">
        <v>1.83</v>
      </c>
      <c r="U198" s="3">
        <f t="shared" si="34"/>
        <v>1.7294383350942588</v>
      </c>
      <c r="V198" s="3">
        <f t="shared" si="38"/>
        <v>4.8290375382600432</v>
      </c>
      <c r="W198" s="4">
        <f t="shared" si="37"/>
        <v>1.7865996084874767</v>
      </c>
      <c r="X198" s="4">
        <f t="shared" si="35"/>
        <v>2.6061378566330923E-3</v>
      </c>
      <c r="Y198" s="15">
        <f t="shared" si="32"/>
        <v>0.99937181709569101</v>
      </c>
    </row>
    <row r="199" spans="5:25" x14ac:dyDescent="0.35">
      <c r="E199" s="4">
        <v>1.84</v>
      </c>
      <c r="F199" s="4">
        <f t="shared" si="29"/>
        <v>1.25</v>
      </c>
      <c r="G199" s="3">
        <f t="shared" si="30"/>
        <v>4.7414004493085757</v>
      </c>
      <c r="H199" s="4">
        <f t="shared" si="36"/>
        <v>1.84</v>
      </c>
      <c r="I199" s="4">
        <f t="shared" si="33"/>
        <v>3.6049456080266017E-3</v>
      </c>
      <c r="J199" s="15">
        <f t="shared" si="31"/>
        <v>0.99910497322170488</v>
      </c>
      <c r="T199" s="4">
        <v>1.84</v>
      </c>
      <c r="U199" s="3">
        <f t="shared" si="34"/>
        <v>1.7353457862968624</v>
      </c>
      <c r="V199" s="3">
        <f t="shared" si="38"/>
        <v>4.8274789490942949</v>
      </c>
      <c r="W199" s="4">
        <f t="shared" si="37"/>
        <v>1.7960229770632525</v>
      </c>
      <c r="X199" s="4">
        <f t="shared" si="35"/>
        <v>2.701966349976926E-3</v>
      </c>
      <c r="Y199" s="15">
        <f t="shared" si="32"/>
        <v>0.99934527475595392</v>
      </c>
    </row>
    <row r="200" spans="5:25" x14ac:dyDescent="0.35">
      <c r="E200" s="4">
        <v>1.85</v>
      </c>
      <c r="F200" s="4">
        <f t="shared" si="29"/>
        <v>1.25</v>
      </c>
      <c r="G200" s="3">
        <f t="shared" si="30"/>
        <v>4.7414004493085757</v>
      </c>
      <c r="H200" s="4">
        <f t="shared" si="36"/>
        <v>1.85</v>
      </c>
      <c r="I200" s="4">
        <f t="shared" si="33"/>
        <v>3.7323436086037554E-3</v>
      </c>
      <c r="J200" s="15">
        <f t="shared" si="31"/>
        <v>0.9990682898827008</v>
      </c>
      <c r="T200" s="4">
        <v>1.85</v>
      </c>
      <c r="U200" s="3">
        <f t="shared" si="34"/>
        <v>1.7412734162933567</v>
      </c>
      <c r="V200" s="3">
        <f t="shared" si="38"/>
        <v>4.8259155416878965</v>
      </c>
      <c r="W200" s="4">
        <f t="shared" si="37"/>
        <v>1.8054413244752223</v>
      </c>
      <c r="X200" s="4">
        <f t="shared" si="35"/>
        <v>2.800794068045274E-3</v>
      </c>
      <c r="Y200" s="15">
        <f t="shared" si="32"/>
        <v>0.99931775902704378</v>
      </c>
    </row>
    <row r="201" spans="5:25" x14ac:dyDescent="0.35">
      <c r="E201" s="4">
        <v>1.86</v>
      </c>
      <c r="F201" s="4">
        <f t="shared" si="29"/>
        <v>1.25</v>
      </c>
      <c r="G201" s="3">
        <f t="shared" si="30"/>
        <v>4.7414004493085757</v>
      </c>
      <c r="H201" s="4">
        <f t="shared" si="36"/>
        <v>1.86</v>
      </c>
      <c r="I201" s="4">
        <f t="shared" si="33"/>
        <v>3.8635146506736384E-3</v>
      </c>
      <c r="J201" s="15">
        <f t="shared" si="31"/>
        <v>0.99903031377290585</v>
      </c>
      <c r="T201" s="4">
        <v>1.86</v>
      </c>
      <c r="U201" s="3">
        <f t="shared" si="34"/>
        <v>1.7472212940108838</v>
      </c>
      <c r="V201" s="3">
        <f t="shared" si="38"/>
        <v>4.8243473028778476</v>
      </c>
      <c r="W201" s="4">
        <f t="shared" si="37"/>
        <v>1.814854624784801</v>
      </c>
      <c r="X201" s="4">
        <f t="shared" si="35"/>
        <v>2.9026989018592028E-3</v>
      </c>
      <c r="Y201" s="15">
        <f t="shared" si="32"/>
        <v>0.99928923952252957</v>
      </c>
    </row>
    <row r="202" spans="5:25" x14ac:dyDescent="0.35">
      <c r="E202" s="4">
        <v>1.87</v>
      </c>
      <c r="F202" s="4">
        <f t="shared" si="29"/>
        <v>1.25</v>
      </c>
      <c r="G202" s="3">
        <f t="shared" si="30"/>
        <v>4.7414004493085757</v>
      </c>
      <c r="H202" s="4">
        <f t="shared" si="36"/>
        <v>1.87</v>
      </c>
      <c r="I202" s="4">
        <f t="shared" si="33"/>
        <v>3.9985488454035278E-3</v>
      </c>
      <c r="J202" s="15">
        <f t="shared" si="31"/>
        <v>0.99899100671269192</v>
      </c>
      <c r="T202" s="4">
        <v>1.87</v>
      </c>
      <c r="U202" s="3">
        <f t="shared" si="34"/>
        <v>1.7531894886120265</v>
      </c>
      <c r="V202" s="3">
        <f t="shared" si="38"/>
        <v>4.8227742194770977</v>
      </c>
      <c r="W202" s="4">
        <f t="shared" si="37"/>
        <v>1.8242628519488528</v>
      </c>
      <c r="X202" s="4">
        <f t="shared" si="35"/>
        <v>3.0077603620635354E-3</v>
      </c>
      <c r="Y202" s="15">
        <f t="shared" si="32"/>
        <v>0.99925968506880858</v>
      </c>
    </row>
    <row r="203" spans="5:25" x14ac:dyDescent="0.35">
      <c r="E203" s="4">
        <v>1.88</v>
      </c>
      <c r="F203" s="4">
        <f t="shared" si="29"/>
        <v>1.25</v>
      </c>
      <c r="G203" s="3">
        <f t="shared" si="30"/>
        <v>4.7414004493085757</v>
      </c>
      <c r="H203" s="4">
        <f t="shared" si="36"/>
        <v>1.88</v>
      </c>
      <c r="I203" s="4">
        <f t="shared" si="33"/>
        <v>4.1375379243226221E-3</v>
      </c>
      <c r="J203" s="15">
        <f t="shared" si="31"/>
        <v>0.9989503296132326</v>
      </c>
      <c r="T203" s="4">
        <v>1.88</v>
      </c>
      <c r="U203" s="3">
        <f t="shared" si="34"/>
        <v>1.7591780694956163</v>
      </c>
      <c r="V203" s="3">
        <f t="shared" si="38"/>
        <v>4.8211962782745887</v>
      </c>
      <c r="W203" s="4">
        <f t="shared" si="37"/>
        <v>1.8336659798193902</v>
      </c>
      <c r="X203" s="4">
        <f t="shared" si="35"/>
        <v>3.1160596042462655E-3</v>
      </c>
      <c r="Y203" s="15">
        <f t="shared" si="32"/>
        <v>0.9992290636887784</v>
      </c>
    </row>
    <row r="204" spans="5:25" x14ac:dyDescent="0.35">
      <c r="E204" s="4">
        <v>1.89</v>
      </c>
      <c r="F204" s="4">
        <f t="shared" si="29"/>
        <v>1.25</v>
      </c>
      <c r="G204" s="3">
        <f t="shared" si="30"/>
        <v>4.7414004493085757</v>
      </c>
      <c r="H204" s="4">
        <f t="shared" si="36"/>
        <v>1.89</v>
      </c>
      <c r="I204" s="4">
        <f t="shared" si="33"/>
        <v>4.2805752575267534E-3</v>
      </c>
      <c r="J204" s="15">
        <f t="shared" si="31"/>
        <v>0.9989082424602086</v>
      </c>
      <c r="T204" s="4">
        <v>1.89</v>
      </c>
      <c r="U204" s="3">
        <f t="shared" si="34"/>
        <v>1.7651871062975379</v>
      </c>
      <c r="V204" s="3">
        <f t="shared" si="38"/>
        <v>4.8196134660352934</v>
      </c>
      <c r="W204" s="4">
        <f t="shared" si="37"/>
        <v>1.8430639821432706</v>
      </c>
      <c r="X204" s="4">
        <f t="shared" si="35"/>
        <v>3.2276794544964875E-3</v>
      </c>
      <c r="Y204" s="15">
        <f t="shared" si="32"/>
        <v>0.99919734258525505</v>
      </c>
    </row>
    <row r="205" spans="5:25" x14ac:dyDescent="0.35">
      <c r="E205" s="4">
        <v>1.9</v>
      </c>
      <c r="F205" s="4">
        <f t="shared" si="29"/>
        <v>1.25</v>
      </c>
      <c r="G205" s="3">
        <f t="shared" si="30"/>
        <v>4.7414004493085757</v>
      </c>
      <c r="H205" s="4">
        <f t="shared" si="36"/>
        <v>1.9</v>
      </c>
      <c r="I205" s="4">
        <f t="shared" si="33"/>
        <v>4.4277558718659373E-3</v>
      </c>
      <c r="J205" s="15">
        <f t="shared" si="31"/>
        <v>0.99886470429733099</v>
      </c>
      <c r="T205" s="4">
        <v>1.9</v>
      </c>
      <c r="U205" s="3">
        <f t="shared" si="34"/>
        <v>1.7712166688915401</v>
      </c>
      <c r="V205" s="3">
        <f t="shared" si="38"/>
        <v>4.8180257695002755</v>
      </c>
      <c r="W205" s="4">
        <f t="shared" si="37"/>
        <v>1.8524568325619013</v>
      </c>
      <c r="X205" s="4">
        <f t="shared" si="35"/>
        <v>3.3427044351990822E-3</v>
      </c>
      <c r="Y205" s="15">
        <f t="shared" si="32"/>
        <v>0.99916448812413472</v>
      </c>
    </row>
    <row r="206" spans="5:25" x14ac:dyDescent="0.35">
      <c r="E206" s="4">
        <v>1.91</v>
      </c>
      <c r="F206" s="4">
        <f t="shared" si="29"/>
        <v>1.25</v>
      </c>
      <c r="G206" s="3">
        <f t="shared" si="30"/>
        <v>4.7414004493085757</v>
      </c>
      <c r="H206" s="4">
        <f t="shared" si="36"/>
        <v>1.91</v>
      </c>
      <c r="I206" s="4">
        <f t="shared" si="33"/>
        <v>4.5791764691075522E-3</v>
      </c>
      <c r="J206" s="15">
        <f t="shared" si="31"/>
        <v>0.99881967320968301</v>
      </c>
      <c r="T206" s="4">
        <v>1.91</v>
      </c>
      <c r="U206" s="3">
        <f t="shared" si="34"/>
        <v>1.7772668273900476</v>
      </c>
      <c r="V206" s="3">
        <f t="shared" si="38"/>
        <v>4.8164331753867256</v>
      </c>
      <c r="W206" s="4">
        <f t="shared" si="37"/>
        <v>1.8618445046109344</v>
      </c>
      <c r="X206" s="4">
        <f t="shared" si="35"/>
        <v>3.4612207910639666E-3</v>
      </c>
      <c r="Y206" s="15">
        <f t="shared" si="32"/>
        <v>0.99913046581729514</v>
      </c>
    </row>
    <row r="207" spans="5:25" x14ac:dyDescent="0.35">
      <c r="E207" s="4">
        <v>1.92</v>
      </c>
      <c r="F207" s="4">
        <f t="shared" ref="F207:F270" si="39">INDEX($F$3:$F$12,MATCH(E207,$E$3:$E$12,1))</f>
        <v>1.25</v>
      </c>
      <c r="G207" s="3">
        <f t="shared" ref="G207:G270" si="40">EXP($C$14+$C$15*F207+$C$16*$G$3)</f>
        <v>4.7414004493085757</v>
      </c>
      <c r="H207" s="4">
        <f t="shared" si="36"/>
        <v>1.92</v>
      </c>
      <c r="I207" s="4">
        <f t="shared" si="33"/>
        <v>4.7349354440673072E-3</v>
      </c>
      <c r="J207" s="15">
        <f t="shared" ref="J207:J270" si="41">1-_xlfn.WEIBULL.DIST(H207,$C$18,G207,1)</f>
        <v>0.99877310630687988</v>
      </c>
      <c r="T207" s="4">
        <v>1.92</v>
      </c>
      <c r="U207" s="3">
        <f t="shared" si="34"/>
        <v>1.7833376521449762</v>
      </c>
      <c r="V207" s="3">
        <f t="shared" si="38"/>
        <v>4.8148356703880149</v>
      </c>
      <c r="W207" s="4">
        <f t="shared" si="37"/>
        <v>1.871226971719969</v>
      </c>
      <c r="X207" s="4">
        <f t="shared" si="35"/>
        <v>3.5833165153877551E-3</v>
      </c>
      <c r="Y207" s="15">
        <f t="shared" ref="Y207:Y270" si="42">1-_xlfn.WEIBULL.DIST(W207,$C$18,V207,1)</f>
        <v>0.99909524030523611</v>
      </c>
    </row>
    <row r="208" spans="5:25" x14ac:dyDescent="0.35">
      <c r="E208" s="4">
        <v>1.93</v>
      </c>
      <c r="F208" s="4">
        <f t="shared" si="39"/>
        <v>1.25</v>
      </c>
      <c r="G208" s="3">
        <f t="shared" si="40"/>
        <v>4.7414004493085757</v>
      </c>
      <c r="H208" s="4">
        <f t="shared" si="36"/>
        <v>1.93</v>
      </c>
      <c r="I208" s="4">
        <f t="shared" ref="I208:I271" si="43">_xlfn.WEIBULL.DIST(H208,$C$18,G208,0)</f>
        <v>4.895132902700044E-3</v>
      </c>
      <c r="J208" s="15">
        <f t="shared" si="41"/>
        <v>0.99872495970604824</v>
      </c>
      <c r="T208" s="4">
        <v>1.93</v>
      </c>
      <c r="U208" s="3">
        <f t="shared" ref="U208:U271" si="44">0.9266*EXP(0.341*T208)</f>
        <v>1.7894292137485515</v>
      </c>
      <c r="V208" s="3">
        <f t="shared" si="38"/>
        <v>4.8132332411737435</v>
      </c>
      <c r="W208" s="4">
        <f t="shared" si="37"/>
        <v>1.88060420721225</v>
      </c>
      <c r="X208" s="4">
        <f t="shared" ref="X208:X271" si="45">_xlfn.WEIBULL.DIST(W208,$C$18,V208,0)</f>
        <v>3.7090813765452541E-3</v>
      </c>
      <c r="Y208" s="15">
        <f t="shared" si="42"/>
        <v>0.99905877533945631</v>
      </c>
    </row>
    <row r="209" spans="5:25" x14ac:dyDescent="0.35">
      <c r="E209" s="4">
        <v>1.94</v>
      </c>
      <c r="F209" s="4">
        <f t="shared" si="39"/>
        <v>1.25</v>
      </c>
      <c r="G209" s="3">
        <f t="shared" si="40"/>
        <v>4.7414004493085757</v>
      </c>
      <c r="H209" s="4">
        <f t="shared" ref="H209:H272" si="46">G209/G208*H208+(E209-E208)</f>
        <v>1.94</v>
      </c>
      <c r="I209" s="4">
        <f t="shared" si="43"/>
        <v>5.0598706801422057E-3</v>
      </c>
      <c r="J209" s="15">
        <f t="shared" si="41"/>
        <v>0.998675188514624</v>
      </c>
      <c r="T209" s="4">
        <v>1.94</v>
      </c>
      <c r="U209" s="3">
        <f t="shared" si="44"/>
        <v>1.7955415830341304</v>
      </c>
      <c r="V209" s="3">
        <f t="shared" si="38"/>
        <v>4.8116258743897875</v>
      </c>
      <c r="W209" s="4">
        <f t="shared" ref="W209:W272" si="47">V209/V208*W208+(T209-T208)</f>
        <v>1.889976184304367</v>
      </c>
      <c r="X209" s="4">
        <f t="shared" si="45"/>
        <v>3.8386069447080085E-3</v>
      </c>
      <c r="Y209" s="15">
        <f t="shared" si="42"/>
        <v>0.99902103376456342</v>
      </c>
    </row>
    <row r="210" spans="5:25" x14ac:dyDescent="0.35">
      <c r="E210" s="4">
        <v>1.95</v>
      </c>
      <c r="F210" s="4">
        <f t="shared" si="39"/>
        <v>1.25</v>
      </c>
      <c r="G210" s="3">
        <f t="shared" si="40"/>
        <v>4.7414004493085757</v>
      </c>
      <c r="H210" s="4">
        <f t="shared" si="46"/>
        <v>1.95</v>
      </c>
      <c r="I210" s="4">
        <f t="shared" si="43"/>
        <v>5.229252358697224E-3</v>
      </c>
      <c r="J210" s="15">
        <f t="shared" si="41"/>
        <v>0.99862374681297117</v>
      </c>
      <c r="T210" s="4">
        <v>1.95</v>
      </c>
      <c r="U210" s="3">
        <f t="shared" si="44"/>
        <v>1.8016748310770228</v>
      </c>
      <c r="V210" s="3">
        <f t="shared" ref="V210:V273" si="48">EXP($R$14+$R$15*U210+$R$16*$G$3)</f>
        <v>4.8100135566583555</v>
      </c>
      <c r="W210" s="4">
        <f t="shared" si="47"/>
        <v>1.8993428761059559</v>
      </c>
      <c r="X210" s="4">
        <f t="shared" si="45"/>
        <v>3.9719866187870193E-3</v>
      </c>
      <c r="Y210" s="15">
        <f t="shared" si="42"/>
        <v>0.99898197750011608</v>
      </c>
    </row>
    <row r="211" spans="5:25" x14ac:dyDescent="0.35">
      <c r="E211" s="4">
        <v>1.96</v>
      </c>
      <c r="F211" s="4">
        <f t="shared" si="39"/>
        <v>1.25</v>
      </c>
      <c r="G211" s="3">
        <f t="shared" si="40"/>
        <v>4.7414004493085757</v>
      </c>
      <c r="H211" s="4">
        <f t="shared" si="46"/>
        <v>1.96</v>
      </c>
      <c r="I211" s="4">
        <f t="shared" si="43"/>
        <v>5.4033832857550397E-3</v>
      </c>
      <c r="J211" s="15">
        <f t="shared" si="41"/>
        <v>0.99857058763681983</v>
      </c>
      <c r="T211" s="4">
        <v>1.96</v>
      </c>
      <c r="U211" s="3">
        <f t="shared" si="44"/>
        <v>1.807829029195319</v>
      </c>
      <c r="V211" s="3">
        <f t="shared" si="48"/>
        <v>4.8083962745780369</v>
      </c>
      <c r="W211" s="4">
        <f t="shared" si="47"/>
        <v>1.9087042556193972</v>
      </c>
      <c r="X211" s="4">
        <f t="shared" si="45"/>
        <v>4.109315653596222E-3</v>
      </c>
      <c r="Y211" s="15">
        <f t="shared" si="42"/>
        <v>0.9989415675221951</v>
      </c>
    </row>
    <row r="212" spans="5:25" x14ac:dyDescent="0.35">
      <c r="E212" s="4">
        <v>1.97</v>
      </c>
      <c r="F212" s="4">
        <f t="shared" si="39"/>
        <v>1.25</v>
      </c>
      <c r="G212" s="3">
        <f t="shared" si="40"/>
        <v>4.7414004493085757</v>
      </c>
      <c r="H212" s="4">
        <f t="shared" si="46"/>
        <v>1.97</v>
      </c>
      <c r="I212" s="4">
        <f t="shared" si="43"/>
        <v>5.5823705916365363E-3</v>
      </c>
      <c r="J212" s="15">
        <f t="shared" si="41"/>
        <v>0.99851566295952665</v>
      </c>
      <c r="T212" s="4">
        <v>1.97</v>
      </c>
      <c r="U212" s="3">
        <f t="shared" si="44"/>
        <v>1.8140042489507198</v>
      </c>
      <c r="V212" s="3">
        <f t="shared" si="48"/>
        <v>4.8067740147238531</v>
      </c>
      <c r="W212" s="4">
        <f t="shared" si="47"/>
        <v>1.9180602957395154</v>
      </c>
      <c r="X212" s="4">
        <f t="shared" si="45"/>
        <v>4.2506911872334172E-3</v>
      </c>
      <c r="Y212" s="15">
        <f t="shared" si="42"/>
        <v>0.99889976384470225</v>
      </c>
    </row>
    <row r="213" spans="5:25" x14ac:dyDescent="0.35">
      <c r="E213" s="4">
        <v>1.98</v>
      </c>
      <c r="F213" s="4">
        <f t="shared" si="39"/>
        <v>1.25</v>
      </c>
      <c r="G213" s="3">
        <f t="shared" si="40"/>
        <v>4.7414004493085757</v>
      </c>
      <c r="H213" s="4">
        <f t="shared" si="46"/>
        <v>1.98</v>
      </c>
      <c r="I213" s="4">
        <f t="shared" si="43"/>
        <v>5.7663232073532234E-3</v>
      </c>
      <c r="J213" s="15">
        <f t="shared" si="41"/>
        <v>0.99845892367415634</v>
      </c>
      <c r="T213" s="4">
        <v>1.98</v>
      </c>
      <c r="U213" s="3">
        <f t="shared" si="44"/>
        <v>1.8202005621493673</v>
      </c>
      <c r="V213" s="3">
        <f t="shared" si="48"/>
        <v>4.8051467636473166</v>
      </c>
      <c r="W213" s="4">
        <f t="shared" si="47"/>
        <v>1.9274109692532808</v>
      </c>
      <c r="X213" s="4">
        <f t="shared" si="45"/>
        <v>4.3962122686746364E-3</v>
      </c>
      <c r="Y213" s="15">
        <f t="shared" si="42"/>
        <v>0.99885652550038317</v>
      </c>
    </row>
    <row r="214" spans="5:25" x14ac:dyDescent="0.35">
      <c r="E214" s="4">
        <v>1.99</v>
      </c>
      <c r="F214" s="4">
        <f t="shared" si="39"/>
        <v>1.25</v>
      </c>
      <c r="G214" s="3">
        <f t="shared" si="40"/>
        <v>4.7414004493085757</v>
      </c>
      <c r="H214" s="4">
        <f t="shared" si="46"/>
        <v>1.99</v>
      </c>
      <c r="I214" s="4">
        <f t="shared" si="43"/>
        <v>5.9553518822724151E-3</v>
      </c>
      <c r="J214" s="15">
        <f t="shared" si="41"/>
        <v>0.99840031957538633</v>
      </c>
      <c r="T214" s="4">
        <v>1.99</v>
      </c>
      <c r="U214" s="3">
        <f t="shared" si="44"/>
        <v>1.8264180408426811</v>
      </c>
      <c r="V214" s="3">
        <f t="shared" si="48"/>
        <v>4.8035145078764803</v>
      </c>
      <c r="W214" s="4">
        <f t="shared" si="47"/>
        <v>1.9367562488395074</v>
      </c>
      <c r="X214" s="4">
        <f t="shared" si="45"/>
        <v>4.5459798855779854E-3</v>
      </c>
      <c r="Y214" s="15">
        <f t="shared" si="42"/>
        <v>0.99881181052157408</v>
      </c>
    </row>
    <row r="215" spans="5:25" x14ac:dyDescent="0.35">
      <c r="E215" s="4">
        <v>2</v>
      </c>
      <c r="F215" s="4">
        <f t="shared" si="39"/>
        <v>1.88</v>
      </c>
      <c r="G215" s="3">
        <f t="shared" si="40"/>
        <v>4.7225700559883004</v>
      </c>
      <c r="H215" s="4">
        <f t="shared" si="46"/>
        <v>1.9920967479739426</v>
      </c>
      <c r="I215" s="4">
        <f t="shared" si="43"/>
        <v>6.1748775700667877E-3</v>
      </c>
      <c r="J215" s="15">
        <f t="shared" si="41"/>
        <v>0.99833955412264508</v>
      </c>
      <c r="T215" s="4">
        <v>2</v>
      </c>
      <c r="U215" s="3">
        <f t="shared" si="44"/>
        <v>1.8326567573281956</v>
      </c>
      <c r="V215" s="3">
        <f t="shared" si="48"/>
        <v>4.8018772339159943</v>
      </c>
      <c r="W215" s="4">
        <f t="shared" si="47"/>
        <v>1.9460961070685532</v>
      </c>
      <c r="X215" s="4">
        <f t="shared" si="45"/>
        <v>4.7000969922926083E-3</v>
      </c>
      <c r="Y215" s="15">
        <f t="shared" si="42"/>
        <v>0.99876557592066884</v>
      </c>
    </row>
    <row r="216" spans="5:25" x14ac:dyDescent="0.35">
      <c r="E216" s="4">
        <v>2.0099999999999998</v>
      </c>
      <c r="F216" s="4">
        <f t="shared" si="39"/>
        <v>1.88</v>
      </c>
      <c r="G216" s="3">
        <f t="shared" si="40"/>
        <v>4.7225700559883004</v>
      </c>
      <c r="H216" s="4">
        <f t="shared" si="46"/>
        <v>2.0020967479739422</v>
      </c>
      <c r="I216" s="4">
        <f t="shared" si="43"/>
        <v>6.3760246086174413E-3</v>
      </c>
      <c r="J216" s="15">
        <f t="shared" si="41"/>
        <v>0.99827680413340203</v>
      </c>
      <c r="T216" s="4">
        <v>2.0099999999999998</v>
      </c>
      <c r="U216" s="3">
        <f t="shared" si="44"/>
        <v>1.8389167841503995</v>
      </c>
      <c r="V216" s="3">
        <f t="shared" si="48"/>
        <v>4.8002349282471659</v>
      </c>
      <c r="W216" s="4">
        <f t="shared" si="47"/>
        <v>1.9554305164020216</v>
      </c>
      <c r="X216" s="4">
        <f t="shared" si="45"/>
        <v>4.8586685380679045E-3</v>
      </c>
      <c r="Y216" s="15">
        <f t="shared" si="42"/>
        <v>0.99871777767030478</v>
      </c>
    </row>
    <row r="217" spans="5:25" x14ac:dyDescent="0.35">
      <c r="E217" s="4">
        <v>2.02</v>
      </c>
      <c r="F217" s="4">
        <f t="shared" si="39"/>
        <v>1.88</v>
      </c>
      <c r="G217" s="3">
        <f t="shared" si="40"/>
        <v>4.7225700559883004</v>
      </c>
      <c r="H217" s="4">
        <f t="shared" si="46"/>
        <v>2.0120967479739424</v>
      </c>
      <c r="I217" s="4">
        <f t="shared" si="43"/>
        <v>6.5826570725812262E-3</v>
      </c>
      <c r="J217" s="15">
        <f t="shared" si="41"/>
        <v>0.9982120153459354</v>
      </c>
      <c r="T217" s="4">
        <v>2.02</v>
      </c>
      <c r="U217" s="3">
        <f t="shared" si="44"/>
        <v>1.845198194101582</v>
      </c>
      <c r="V217" s="3">
        <f t="shared" si="48"/>
        <v>4.7985875773280151</v>
      </c>
      <c r="W217" s="4">
        <f t="shared" si="47"/>
        <v>1.964759449192462</v>
      </c>
      <c r="X217" s="4">
        <f t="shared" si="45"/>
        <v>5.0218014954582285E-3</v>
      </c>
      <c r="Y217" s="15">
        <f t="shared" si="42"/>
        <v>0.99866837068326542</v>
      </c>
    </row>
    <row r="218" spans="5:25" x14ac:dyDescent="0.35">
      <c r="E218" s="4">
        <v>2.0299999999999998</v>
      </c>
      <c r="F218" s="4">
        <f t="shared" si="39"/>
        <v>1.88</v>
      </c>
      <c r="G218" s="3">
        <f t="shared" si="40"/>
        <v>4.7225700559883004</v>
      </c>
      <c r="H218" s="4">
        <f t="shared" si="46"/>
        <v>2.0220967479739422</v>
      </c>
      <c r="I218" s="4">
        <f t="shared" si="43"/>
        <v>6.7948950748317818E-3</v>
      </c>
      <c r="J218" s="15">
        <f t="shared" si="41"/>
        <v>0.99814513230703872</v>
      </c>
      <c r="T218" s="4">
        <v>2.0299999999999998</v>
      </c>
      <c r="U218" s="3">
        <f t="shared" si="44"/>
        <v>1.8515010602226758</v>
      </c>
      <c r="V218" s="3">
        <f t="shared" si="48"/>
        <v>4.7969351675933281</v>
      </c>
      <c r="W218" s="4">
        <f t="shared" si="47"/>
        <v>1.9740828776830655</v>
      </c>
      <c r="X218" s="4">
        <f t="shared" si="45"/>
        <v>5.1896048889173178E-3</v>
      </c>
      <c r="Y218" s="15">
        <f t="shared" si="42"/>
        <v>0.99861730879209798</v>
      </c>
    </row>
    <row r="219" spans="5:25" x14ac:dyDescent="0.35">
      <c r="E219" s="4">
        <v>2.04</v>
      </c>
      <c r="F219" s="4">
        <f t="shared" si="39"/>
        <v>1.88</v>
      </c>
      <c r="G219" s="3">
        <f t="shared" si="40"/>
        <v>4.7225700559883004</v>
      </c>
      <c r="H219" s="4">
        <f t="shared" si="46"/>
        <v>2.0320967479739425</v>
      </c>
      <c r="I219" s="4">
        <f t="shared" si="43"/>
        <v>7.0128606716215397E-3</v>
      </c>
      <c r="J219" s="15">
        <f t="shared" si="41"/>
        <v>0.99807609835267475</v>
      </c>
      <c r="T219" s="4">
        <v>2.04</v>
      </c>
      <c r="U219" s="3">
        <f t="shared" si="44"/>
        <v>1.8578254558041107</v>
      </c>
      <c r="V219" s="3">
        <f t="shared" si="48"/>
        <v>4.7952776854547245</v>
      </c>
      <c r="W219" s="4">
        <f t="shared" si="47"/>
        <v>1.9834007740073714</v>
      </c>
      <c r="X219" s="4">
        <f t="shared" si="45"/>
        <v>5.3621898235771993E-3</v>
      </c>
      <c r="Y219" s="15">
        <f t="shared" si="42"/>
        <v>0.99856454472844414</v>
      </c>
    </row>
    <row r="220" spans="5:25" x14ac:dyDescent="0.35">
      <c r="E220" s="4">
        <v>2.0499999999999998</v>
      </c>
      <c r="F220" s="4">
        <f t="shared" si="39"/>
        <v>1.88</v>
      </c>
      <c r="G220" s="3">
        <f t="shared" si="40"/>
        <v>4.7225700559883004</v>
      </c>
      <c r="H220" s="4">
        <f t="shared" si="46"/>
        <v>2.0420967479739423</v>
      </c>
      <c r="I220" s="4">
        <f t="shared" si="43"/>
        <v>7.2366778798561605E-3</v>
      </c>
      <c r="J220" s="15">
        <f t="shared" si="41"/>
        <v>0.99800485558845453</v>
      </c>
      <c r="T220" s="4">
        <v>2.0499999999999998</v>
      </c>
      <c r="U220" s="3">
        <f t="shared" si="44"/>
        <v>1.8641714543866617</v>
      </c>
      <c r="V220" s="3">
        <f t="shared" si="48"/>
        <v>4.7936151173007131</v>
      </c>
      <c r="W220" s="4">
        <f t="shared" si="47"/>
        <v>1.992713110188963</v>
      </c>
      <c r="X220" s="4">
        <f t="shared" si="45"/>
        <v>5.5396695142050697E-3</v>
      </c>
      <c r="Y220" s="15">
        <f t="shared" si="42"/>
        <v>0.99851003010208128</v>
      </c>
    </row>
    <row r="221" spans="5:25" x14ac:dyDescent="0.35">
      <c r="E221" s="4">
        <v>2.06</v>
      </c>
      <c r="F221" s="4">
        <f t="shared" si="39"/>
        <v>1.88</v>
      </c>
      <c r="G221" s="3">
        <f t="shared" si="40"/>
        <v>4.7225700559883004</v>
      </c>
      <c r="H221" s="4">
        <f t="shared" si="46"/>
        <v>2.0520967479739425</v>
      </c>
      <c r="I221" s="4">
        <f t="shared" si="43"/>
        <v>7.4664726941896936E-3</v>
      </c>
      <c r="J221" s="15">
        <f t="shared" si="41"/>
        <v>0.99793134486994561</v>
      </c>
      <c r="T221" s="4">
        <v>2.06</v>
      </c>
      <c r="U221" s="3">
        <f t="shared" si="44"/>
        <v>1.8705391297623064</v>
      </c>
      <c r="V221" s="3">
        <f t="shared" si="48"/>
        <v>4.7919474494967558</v>
      </c>
      <c r="W221" s="4">
        <f t="shared" si="47"/>
        <v>2.002019858141173</v>
      </c>
      <c r="X221" s="4">
        <f t="shared" si="45"/>
        <v>5.7221593143319208E-3</v>
      </c>
      <c r="Y221" s="15">
        <f t="shared" si="42"/>
        <v>0.99845371537967464</v>
      </c>
    </row>
    <row r="222" spans="5:25" x14ac:dyDescent="0.35">
      <c r="E222" s="4">
        <v>2.0699999999999998</v>
      </c>
      <c r="F222" s="4">
        <f t="shared" si="39"/>
        <v>1.88</v>
      </c>
      <c r="G222" s="3">
        <f t="shared" si="40"/>
        <v>4.7225700559883004</v>
      </c>
      <c r="H222" s="4">
        <f t="shared" si="46"/>
        <v>2.0620967479739423</v>
      </c>
      <c r="I222" s="4">
        <f t="shared" si="43"/>
        <v>7.7023731039266193E-3</v>
      </c>
      <c r="J222" s="15">
        <f t="shared" si="41"/>
        <v>0.99785550578280957</v>
      </c>
      <c r="T222" s="4">
        <v>2.0699999999999998</v>
      </c>
      <c r="U222" s="3">
        <f t="shared" si="44"/>
        <v>1.8769285559750826</v>
      </c>
      <c r="V222" s="3">
        <f t="shared" si="48"/>
        <v>4.7902746683853259</v>
      </c>
      <c r="W222" s="4">
        <f t="shared" si="47"/>
        <v>2.0113209896667787</v>
      </c>
      <c r="X222" s="4">
        <f t="shared" si="45"/>
        <v>5.9097767455459456E-3</v>
      </c>
      <c r="Y222" s="15">
        <f t="shared" si="42"/>
        <v>0.99839554986323498</v>
      </c>
    </row>
    <row r="223" spans="5:25" x14ac:dyDescent="0.35">
      <c r="E223" s="4">
        <v>2.08</v>
      </c>
      <c r="F223" s="4">
        <f t="shared" si="39"/>
        <v>1.88</v>
      </c>
      <c r="G223" s="3">
        <f t="shared" si="40"/>
        <v>4.7225700559883004</v>
      </c>
      <c r="H223" s="4">
        <f t="shared" si="46"/>
        <v>2.0720967479739425</v>
      </c>
      <c r="I223" s="4">
        <f t="shared" si="43"/>
        <v>7.9445091097174268E-3</v>
      </c>
      <c r="J223" s="15">
        <f t="shared" si="41"/>
        <v>0.99777727662277227</v>
      </c>
      <c r="T223" s="4">
        <v>2.08</v>
      </c>
      <c r="U223" s="3">
        <f t="shared" si="44"/>
        <v>1.8833398073219494</v>
      </c>
      <c r="V223" s="3">
        <f t="shared" si="48"/>
        <v>4.7885967602859756</v>
      </c>
      <c r="W223" s="4">
        <f t="shared" si="47"/>
        <v>2.0206164764577079</v>
      </c>
      <c r="X223" s="4">
        <f t="shared" si="45"/>
        <v>6.1026415269434184E-3</v>
      </c>
      <c r="Y223" s="15">
        <f t="shared" si="42"/>
        <v>0.99833548166828467</v>
      </c>
    </row>
    <row r="224" spans="5:25" x14ac:dyDescent="0.35">
      <c r="E224" s="4">
        <v>2.09</v>
      </c>
      <c r="F224" s="4">
        <f t="shared" si="39"/>
        <v>1.88</v>
      </c>
      <c r="G224" s="3">
        <f t="shared" si="40"/>
        <v>4.7225700559883004</v>
      </c>
      <c r="H224" s="4">
        <f t="shared" si="46"/>
        <v>2.0820967479739423</v>
      </c>
      <c r="I224" s="4">
        <f t="shared" si="43"/>
        <v>8.1930127400327742E-3</v>
      </c>
      <c r="J224" s="15">
        <f t="shared" si="41"/>
        <v>0.99769659437542724</v>
      </c>
      <c r="T224" s="4">
        <v>2.09</v>
      </c>
      <c r="U224" s="3">
        <f t="shared" si="44"/>
        <v>1.8897729583536507</v>
      </c>
      <c r="V224" s="3">
        <f t="shared" si="48"/>
        <v>4.7869137114954006</v>
      </c>
      <c r="W224" s="4">
        <f t="shared" si="47"/>
        <v>2.0299062900947376</v>
      </c>
      <c r="X224" s="4">
        <f t="shared" si="45"/>
        <v>6.3008756047294254E-3</v>
      </c>
      <c r="Y224" s="15">
        <f t="shared" si="42"/>
        <v>0.99827345770172671</v>
      </c>
    </row>
    <row r="225" spans="5:25" x14ac:dyDescent="0.35">
      <c r="E225" s="4">
        <v>2.1</v>
      </c>
      <c r="F225" s="4">
        <f t="shared" si="39"/>
        <v>1.88</v>
      </c>
      <c r="G225" s="3">
        <f t="shared" si="40"/>
        <v>4.7225700559883004</v>
      </c>
      <c r="H225" s="4">
        <f t="shared" si="46"/>
        <v>2.0920967479739425</v>
      </c>
      <c r="I225" s="4">
        <f t="shared" si="43"/>
        <v>8.4480180674020022E-3</v>
      </c>
      <c r="J225" s="15">
        <f t="shared" si="41"/>
        <v>0.99761339469587695</v>
      </c>
      <c r="T225" s="4">
        <v>2.1</v>
      </c>
      <c r="U225" s="3">
        <f t="shared" si="44"/>
        <v>1.8962280838755821</v>
      </c>
      <c r="V225" s="3">
        <f t="shared" si="48"/>
        <v>4.7852255082874988</v>
      </c>
      <c r="W225" s="4">
        <f t="shared" si="47"/>
        <v>2.0391904020471951</v>
      </c>
      <c r="X225" s="4">
        <f t="shared" si="45"/>
        <v>6.5046031819602787E-3</v>
      </c>
      <c r="Y225" s="15">
        <f t="shared" si="42"/>
        <v>0.99820942363941756</v>
      </c>
    </row>
    <row r="226" spans="5:25" x14ac:dyDescent="0.35">
      <c r="E226" s="4">
        <v>2.11</v>
      </c>
      <c r="F226" s="4">
        <f t="shared" si="39"/>
        <v>1.88</v>
      </c>
      <c r="G226" s="3">
        <f t="shared" si="40"/>
        <v>4.7225700559883004</v>
      </c>
      <c r="H226" s="4">
        <f t="shared" si="46"/>
        <v>2.1020967479739423</v>
      </c>
      <c r="I226" s="4">
        <f t="shared" si="43"/>
        <v>8.7096612244002176E-3</v>
      </c>
      <c r="J226" s="15">
        <f t="shared" si="41"/>
        <v>0.99752761188821115</v>
      </c>
      <c r="T226" s="4">
        <v>2.11</v>
      </c>
      <c r="U226" s="3">
        <f t="shared" si="44"/>
        <v>1.9027052589486619</v>
      </c>
      <c r="V226" s="3">
        <f t="shared" si="48"/>
        <v>4.7835321369134443</v>
      </c>
      <c r="W226" s="4">
        <f t="shared" si="47"/>
        <v>2.0484687836726598</v>
      </c>
      <c r="X226" s="4">
        <f t="shared" si="45"/>
        <v>6.7139507484188154E-3</v>
      </c>
      <c r="Y226" s="15">
        <f t="shared" si="42"/>
        <v>0.99814332390344229</v>
      </c>
    </row>
    <row r="227" spans="5:25" x14ac:dyDescent="0.35">
      <c r="E227" s="4">
        <v>2.12</v>
      </c>
      <c r="F227" s="4">
        <f t="shared" si="39"/>
        <v>1.88</v>
      </c>
      <c r="G227" s="3">
        <f t="shared" si="40"/>
        <v>4.7225700559883004</v>
      </c>
      <c r="H227" s="4">
        <f t="shared" si="46"/>
        <v>2.1120967479739425</v>
      </c>
      <c r="I227" s="4">
        <f t="shared" si="43"/>
        <v>8.9780804193684387E-3</v>
      </c>
      <c r="J227" s="15">
        <f t="shared" si="41"/>
        <v>0.99743917888482803</v>
      </c>
      <c r="T227" s="4">
        <v>2.12</v>
      </c>
      <c r="U227" s="3">
        <f t="shared" si="44"/>
        <v>1.9092045588902031</v>
      </c>
      <c r="V227" s="3">
        <f t="shared" si="48"/>
        <v>4.7818335836017534</v>
      </c>
      <c r="W227" s="4">
        <f t="shared" si="47"/>
        <v>2.0577414062166683</v>
      </c>
      <c r="X227" s="4">
        <f t="shared" si="45"/>
        <v>6.9290471106138686E-3</v>
      </c>
      <c r="Y227" s="15">
        <f t="shared" si="42"/>
        <v>0.99807510163908841</v>
      </c>
    </row>
    <row r="228" spans="5:25" x14ac:dyDescent="0.35">
      <c r="E228" s="4">
        <v>2.13</v>
      </c>
      <c r="F228" s="4">
        <f t="shared" si="39"/>
        <v>1.88</v>
      </c>
      <c r="G228" s="3">
        <f t="shared" si="40"/>
        <v>4.7225700559883004</v>
      </c>
      <c r="H228" s="4">
        <f t="shared" si="46"/>
        <v>2.1220967479739423</v>
      </c>
      <c r="I228" s="4">
        <f t="shared" si="43"/>
        <v>9.2534159518503981E-3</v>
      </c>
      <c r="J228" s="15">
        <f t="shared" si="41"/>
        <v>0.99734802722559945</v>
      </c>
      <c r="T228" s="4">
        <v>2.13</v>
      </c>
      <c r="U228" s="3">
        <f t="shared" si="44"/>
        <v>1.9157260592747871</v>
      </c>
      <c r="V228" s="3">
        <f t="shared" si="48"/>
        <v>4.7801298345583474</v>
      </c>
      <c r="W228" s="4">
        <f t="shared" si="47"/>
        <v>2.0670082408124095</v>
      </c>
      <c r="X228" s="4">
        <f t="shared" si="45"/>
        <v>7.1500234218938915E-3</v>
      </c>
      <c r="Y228" s="15">
        <f t="shared" si="42"/>
        <v>0.9980046986915212</v>
      </c>
    </row>
    <row r="229" spans="5:25" x14ac:dyDescent="0.35">
      <c r="E229" s="4">
        <v>2.14</v>
      </c>
      <c r="F229" s="4">
        <f t="shared" si="39"/>
        <v>1.88</v>
      </c>
      <c r="G229" s="3">
        <f t="shared" si="40"/>
        <v>4.7225700559883004</v>
      </c>
      <c r="H229" s="4">
        <f t="shared" si="46"/>
        <v>2.1320967479739426</v>
      </c>
      <c r="I229" s="4">
        <f t="shared" si="43"/>
        <v>9.5358102277290965E-3</v>
      </c>
      <c r="J229" s="15">
        <f t="shared" si="41"/>
        <v>0.99725408703688212</v>
      </c>
      <c r="T229" s="4">
        <v>2.14</v>
      </c>
      <c r="U229" s="3">
        <f t="shared" si="44"/>
        <v>1.9222698359351471</v>
      </c>
      <c r="V229" s="3">
        <f t="shared" si="48"/>
        <v>4.7784208759666305</v>
      </c>
      <c r="W229" s="4">
        <f t="shared" si="47"/>
        <v>2.0762692584804348</v>
      </c>
      <c r="X229" s="4">
        <f t="shared" si="45"/>
        <v>7.377013212664988E-3</v>
      </c>
      <c r="Y229" s="15">
        <f t="shared" si="42"/>
        <v>0.9979320555821557</v>
      </c>
    </row>
    <row r="230" spans="5:25" x14ac:dyDescent="0.35">
      <c r="E230" s="4">
        <v>2.15</v>
      </c>
      <c r="F230" s="4">
        <f t="shared" si="39"/>
        <v>1.88</v>
      </c>
      <c r="G230" s="3">
        <f t="shared" si="40"/>
        <v>4.7225700559883004</v>
      </c>
      <c r="H230" s="4">
        <f t="shared" si="46"/>
        <v>2.1420967479739423</v>
      </c>
      <c r="I230" s="4">
        <f t="shared" si="43"/>
        <v>9.8254077740458808E-3</v>
      </c>
      <c r="J230" s="15">
        <f t="shared" si="41"/>
        <v>0.99715728701038064</v>
      </c>
      <c r="T230" s="4">
        <v>2.15</v>
      </c>
      <c r="U230" s="3">
        <f t="shared" si="44"/>
        <v>1.9288359649630462</v>
      </c>
      <c r="V230" s="3">
        <f t="shared" si="48"/>
        <v>4.7767066939875518</v>
      </c>
      <c r="W230" s="4">
        <f t="shared" si="47"/>
        <v>2.085524430128352</v>
      </c>
      <c r="X230" s="4">
        <f t="shared" si="45"/>
        <v>7.6101524207024089E-3</v>
      </c>
      <c r="Y230" s="15">
        <f t="shared" si="42"/>
        <v>0.99785711148472633</v>
      </c>
    </row>
    <row r="231" spans="5:25" x14ac:dyDescent="0.35">
      <c r="E231" s="4">
        <v>2.16</v>
      </c>
      <c r="F231" s="4">
        <f t="shared" si="39"/>
        <v>1.88</v>
      </c>
      <c r="G231" s="3">
        <f t="shared" si="40"/>
        <v>4.7225700559883004</v>
      </c>
      <c r="H231" s="4">
        <f t="shared" si="46"/>
        <v>2.1520967479739426</v>
      </c>
      <c r="I231" s="4">
        <f t="shared" si="43"/>
        <v>1.0122355253484035E-2</v>
      </c>
      <c r="J231" s="15">
        <f t="shared" si="41"/>
        <v>0.99705755438186294</v>
      </c>
      <c r="T231" s="4">
        <v>2.16</v>
      </c>
      <c r="U231" s="3">
        <f t="shared" si="44"/>
        <v>1.935424522710163</v>
      </c>
      <c r="V231" s="3">
        <f t="shared" si="48"/>
        <v>4.7749872747596829</v>
      </c>
      <c r="W231" s="4">
        <f t="shared" si="47"/>
        <v>2.0947737265505366</v>
      </c>
      <c r="X231" s="4">
        <f t="shared" si="45"/>
        <v>7.8495794215447355E-3</v>
      </c>
      <c r="Y231" s="15">
        <f t="shared" si="42"/>
        <v>0.99777980420105261</v>
      </c>
    </row>
    <row r="232" spans="5:25" x14ac:dyDescent="0.35">
      <c r="E232" s="4">
        <v>2.17</v>
      </c>
      <c r="F232" s="4">
        <f t="shared" si="39"/>
        <v>1.88</v>
      </c>
      <c r="G232" s="3">
        <f t="shared" si="40"/>
        <v>4.7225700559883004</v>
      </c>
      <c r="H232" s="4">
        <f t="shared" si="46"/>
        <v>2.1620967479739424</v>
      </c>
      <c r="I232" s="4">
        <f t="shared" si="43"/>
        <v>1.0426801478498341E-2</v>
      </c>
      <c r="J232" s="15">
        <f t="shared" si="41"/>
        <v>0.99695481490973281</v>
      </c>
      <c r="T232" s="4">
        <v>2.17</v>
      </c>
      <c r="U232" s="3">
        <f t="shared" si="44"/>
        <v>1.9420355857889799</v>
      </c>
      <c r="V232" s="3">
        <f t="shared" si="48"/>
        <v>4.7732626043992887</v>
      </c>
      <c r="W232" s="4">
        <f t="shared" si="47"/>
        <v>2.1040171184278278</v>
      </c>
      <c r="X232" s="4">
        <f t="shared" si="45"/>
        <v>8.0954350589584317E-3</v>
      </c>
      <c r="Y232" s="15">
        <f t="shared" si="42"/>
        <v>0.9977000701365013</v>
      </c>
    </row>
    <row r="233" spans="5:25" x14ac:dyDescent="0.35">
      <c r="E233" s="4">
        <v>2.1800000000000002</v>
      </c>
      <c r="F233" s="4">
        <f t="shared" si="39"/>
        <v>1.88</v>
      </c>
      <c r="G233" s="3">
        <f t="shared" si="40"/>
        <v>4.7225700559883004</v>
      </c>
      <c r="H233" s="4">
        <f t="shared" si="46"/>
        <v>2.1720967479739426</v>
      </c>
      <c r="I233" s="4">
        <f t="shared" si="43"/>
        <v>1.0738897425071789E-2</v>
      </c>
      <c r="J233" s="15">
        <f t="shared" si="41"/>
        <v>0.99684899285346307</v>
      </c>
      <c r="T233" s="4">
        <v>2.1800000000000002</v>
      </c>
      <c r="U233" s="3">
        <f t="shared" si="44"/>
        <v>1.9486692310736746</v>
      </c>
      <c r="V233" s="3">
        <f t="shared" si="48"/>
        <v>4.7715326690003987</v>
      </c>
      <c r="W233" s="4">
        <f t="shared" si="47"/>
        <v>2.1132545763272357</v>
      </c>
      <c r="X233" s="4">
        <f t="shared" si="45"/>
        <v>8.3478626754611204E-3</v>
      </c>
      <c r="Y233" s="15">
        <f t="shared" si="42"/>
        <v>0.99761784427514177</v>
      </c>
    </row>
    <row r="234" spans="5:25" x14ac:dyDescent="0.35">
      <c r="E234" s="4">
        <v>2.19</v>
      </c>
      <c r="F234" s="4">
        <f t="shared" si="39"/>
        <v>1.88</v>
      </c>
      <c r="G234" s="3">
        <f t="shared" si="40"/>
        <v>4.7225700559883004</v>
      </c>
      <c r="H234" s="4">
        <f t="shared" si="46"/>
        <v>2.1820967479739424</v>
      </c>
      <c r="I234" s="4">
        <f t="shared" si="43"/>
        <v>1.105879624607942E-2</v>
      </c>
      <c r="J234" s="15">
        <f t="shared" si="41"/>
        <v>0.99674001095189324</v>
      </c>
      <c r="T234" s="4">
        <v>2.19</v>
      </c>
      <c r="U234" s="3">
        <f t="shared" si="44"/>
        <v>1.9553255357010115</v>
      </c>
      <c r="V234" s="3">
        <f t="shared" si="48"/>
        <v>4.7697974546348858</v>
      </c>
      <c r="W234" s="4">
        <f t="shared" si="47"/>
        <v>2.1224860707016422</v>
      </c>
      <c r="X234" s="4">
        <f t="shared" si="45"/>
        <v>8.6070081428898226E-3</v>
      </c>
      <c r="Y234" s="15">
        <f t="shared" si="42"/>
        <v>0.99753306015459786</v>
      </c>
    </row>
    <row r="235" spans="5:25" x14ac:dyDescent="0.35">
      <c r="E235" s="4">
        <v>2.2000000000000002</v>
      </c>
      <c r="F235" s="4">
        <f t="shared" si="39"/>
        <v>1.88</v>
      </c>
      <c r="G235" s="3">
        <f t="shared" si="40"/>
        <v>4.7225700559883004</v>
      </c>
      <c r="H235" s="4">
        <f t="shared" si="46"/>
        <v>2.1920967479739426</v>
      </c>
      <c r="I235" s="4">
        <f t="shared" si="43"/>
        <v>1.1386653284239594E-2</v>
      </c>
      <c r="J235" s="15">
        <f t="shared" si="41"/>
        <v>0.99662779040139571</v>
      </c>
      <c r="T235" s="4">
        <v>2.2000000000000002</v>
      </c>
      <c r="U235" s="3">
        <f t="shared" si="44"/>
        <v>1.9620045770712429</v>
      </c>
      <c r="V235" s="3">
        <f t="shared" si="48"/>
        <v>4.7680569473525383</v>
      </c>
      <c r="W235" s="4">
        <f t="shared" si="47"/>
        <v>2.1317115718895079</v>
      </c>
      <c r="X235" s="4">
        <f t="shared" si="45"/>
        <v>8.8730198930014603E-3</v>
      </c>
      <c r="Y235" s="15">
        <f t="shared" si="42"/>
        <v>0.99744564984059136</v>
      </c>
    </row>
    <row r="236" spans="5:25" x14ac:dyDescent="0.35">
      <c r="E236" s="4">
        <v>2.21</v>
      </c>
      <c r="F236" s="4">
        <f t="shared" si="39"/>
        <v>1.88</v>
      </c>
      <c r="G236" s="3">
        <f t="shared" si="40"/>
        <v>4.7225700559883004</v>
      </c>
      <c r="H236" s="4">
        <f t="shared" si="46"/>
        <v>2.2020967479739424</v>
      </c>
      <c r="I236" s="4">
        <f t="shared" si="43"/>
        <v>1.1722626084631175E-2</v>
      </c>
      <c r="J236" s="15">
        <f t="shared" si="41"/>
        <v>0.9965122508339137</v>
      </c>
      <c r="T236" s="4">
        <v>2.21</v>
      </c>
      <c r="U236" s="3">
        <f t="shared" si="44"/>
        <v>1.9687064328490038</v>
      </c>
      <c r="V236" s="3">
        <f t="shared" si="48"/>
        <v>4.7663111331811407</v>
      </c>
      <c r="W236" s="4">
        <f t="shared" si="47"/>
        <v>2.1409310501145731</v>
      </c>
      <c r="X236" s="4">
        <f t="shared" si="45"/>
        <v>9.1460489480904503E-3</v>
      </c>
      <c r="Y236" s="15">
        <f t="shared" si="42"/>
        <v>0.99735554390118131</v>
      </c>
    </row>
    <row r="237" spans="5:25" x14ac:dyDescent="0.35">
      <c r="E237" s="4">
        <v>2.2200000000000002</v>
      </c>
      <c r="F237" s="4">
        <f t="shared" si="39"/>
        <v>1.88</v>
      </c>
      <c r="G237" s="3">
        <f t="shared" si="40"/>
        <v>4.7225700559883004</v>
      </c>
      <c r="H237" s="4">
        <f t="shared" si="46"/>
        <v>2.2120967479739426</v>
      </c>
      <c r="I237" s="4">
        <f t="shared" si="43"/>
        <v>1.2066874406755797E-2</v>
      </c>
      <c r="J237" s="15">
        <f t="shared" si="41"/>
        <v>0.99639331029487788</v>
      </c>
      <c r="T237" s="4">
        <v>2.2200000000000002</v>
      </c>
      <c r="U237" s="3">
        <f t="shared" si="44"/>
        <v>1.9754311809642202</v>
      </c>
      <c r="V237" s="3">
        <f t="shared" si="48"/>
        <v>4.7645599981265452</v>
      </c>
      <c r="W237" s="4">
        <f t="shared" si="47"/>
        <v>2.1501444754855634</v>
      </c>
      <c r="X237" s="4">
        <f t="shared" si="45"/>
        <v>9.4262489516093242E-3</v>
      </c>
      <c r="Y237" s="15">
        <f t="shared" si="42"/>
        <v>0.99726267138069569</v>
      </c>
    </row>
    <row r="238" spans="5:25" x14ac:dyDescent="0.35">
      <c r="E238" s="4">
        <v>2.23</v>
      </c>
      <c r="F238" s="4">
        <f t="shared" si="39"/>
        <v>1.88</v>
      </c>
      <c r="G238" s="3">
        <f t="shared" si="40"/>
        <v>4.7225700559883004</v>
      </c>
      <c r="H238" s="4">
        <f t="shared" si="46"/>
        <v>2.2220967479739424</v>
      </c>
      <c r="I238" s="4">
        <f t="shared" si="43"/>
        <v>1.2419560236122597E-2</v>
      </c>
      <c r="J238" s="15">
        <f t="shared" si="41"/>
        <v>0.99627088522100304</v>
      </c>
      <c r="T238" s="4">
        <v>2.23</v>
      </c>
      <c r="U238" s="3">
        <f t="shared" si="44"/>
        <v>1.9821788996130099</v>
      </c>
      <c r="V238" s="3">
        <f t="shared" si="48"/>
        <v>4.7628035281727588</v>
      </c>
      <c r="W238" s="4">
        <f t="shared" si="47"/>
        <v>2.1593518179958946</v>
      </c>
      <c r="X238" s="4">
        <f t="shared" si="45"/>
        <v>9.7137761987759596E-3</v>
      </c>
      <c r="Y238" s="15">
        <f t="shared" si="42"/>
        <v>0.99716695977335723</v>
      </c>
    </row>
    <row r="239" spans="5:25" x14ac:dyDescent="0.35">
      <c r="E239" s="4">
        <v>2.2400000000000002</v>
      </c>
      <c r="F239" s="4">
        <f t="shared" si="39"/>
        <v>1.88</v>
      </c>
      <c r="G239" s="3">
        <f t="shared" si="40"/>
        <v>4.7225700559883004</v>
      </c>
      <c r="H239" s="4">
        <f t="shared" si="46"/>
        <v>2.2320967479739426</v>
      </c>
      <c r="I239" s="4">
        <f t="shared" si="43"/>
        <v>1.2780847795332962E-2</v>
      </c>
      <c r="J239" s="15">
        <f t="shared" si="41"/>
        <v>0.99614489041797238</v>
      </c>
      <c r="T239" s="4">
        <v>2.2400000000000002</v>
      </c>
      <c r="U239" s="3">
        <f t="shared" si="44"/>
        <v>1.9889496672585971</v>
      </c>
      <c r="V239" s="3">
        <f t="shared" si="48"/>
        <v>4.7610417092820176</v>
      </c>
      <c r="W239" s="4">
        <f t="shared" si="47"/>
        <v>2.1685530475233783</v>
      </c>
      <c r="X239" s="4">
        <f t="shared" si="45"/>
        <v>1.0008789667151935E-2</v>
      </c>
      <c r="Y239" s="15">
        <f t="shared" si="42"/>
        <v>0.99706833499660275</v>
      </c>
    </row>
    <row r="240" spans="5:25" x14ac:dyDescent="0.35">
      <c r="E240" s="4">
        <v>2.25</v>
      </c>
      <c r="F240" s="4">
        <f t="shared" si="39"/>
        <v>1.88</v>
      </c>
      <c r="G240" s="3">
        <f t="shared" si="40"/>
        <v>4.7225700559883004</v>
      </c>
      <c r="H240" s="4">
        <f t="shared" si="46"/>
        <v>2.2420967479739424</v>
      </c>
      <c r="I240" s="4">
        <f t="shared" si="43"/>
        <v>1.3150903554641604E-2</v>
      </c>
      <c r="J240" s="15">
        <f t="shared" si="41"/>
        <v>0.99601523903801359</v>
      </c>
      <c r="T240" s="4">
        <v>2.25</v>
      </c>
      <c r="U240" s="3">
        <f t="shared" si="44"/>
        <v>1.9957435626322211</v>
      </c>
      <c r="V240" s="3">
        <f t="shared" si="48"/>
        <v>4.7592745273948713</v>
      </c>
      <c r="W240" s="4">
        <f t="shared" si="47"/>
        <v>2.1777481338299256</v>
      </c>
      <c r="X240" s="4">
        <f t="shared" si="45"/>
        <v>1.0311451047173924E-2</v>
      </c>
      <c r="Y240" s="15">
        <f t="shared" si="42"/>
        <v>0.99696672136409725</v>
      </c>
    </row>
    <row r="241" spans="5:25" x14ac:dyDescent="0.35">
      <c r="E241" s="4">
        <v>2.2599999999999998</v>
      </c>
      <c r="F241" s="4">
        <f t="shared" si="39"/>
        <v>1.88</v>
      </c>
      <c r="G241" s="3">
        <f t="shared" si="40"/>
        <v>4.7225700559883004</v>
      </c>
      <c r="H241" s="4">
        <f t="shared" si="46"/>
        <v>2.2520967479739422</v>
      </c>
      <c r="I241" s="4">
        <f t="shared" si="43"/>
        <v>1.3529896241970103E-2</v>
      </c>
      <c r="J241" s="15">
        <f t="shared" si="41"/>
        <v>0.99588184255737144</v>
      </c>
      <c r="T241" s="4">
        <v>2.2599999999999998</v>
      </c>
      <c r="U241" s="3">
        <f t="shared" si="44"/>
        <v>2.0025606647340526</v>
      </c>
      <c r="V241" s="3">
        <f t="shared" si="48"/>
        <v>4.7575019684302635</v>
      </c>
      <c r="W241" s="4">
        <f t="shared" si="47"/>
        <v>2.1869370465612548</v>
      </c>
      <c r="X241" s="4">
        <f t="shared" si="45"/>
        <v>1.0621924772621184E-2</v>
      </c>
      <c r="Y241" s="15">
        <f t="shared" si="42"/>
        <v>0.9968620415584426</v>
      </c>
    </row>
    <row r="242" spans="5:25" x14ac:dyDescent="0.35">
      <c r="E242" s="4">
        <v>2.27</v>
      </c>
      <c r="F242" s="4">
        <f t="shared" si="39"/>
        <v>1.88</v>
      </c>
      <c r="G242" s="3">
        <f t="shared" si="40"/>
        <v>4.7225700559883004</v>
      </c>
      <c r="H242" s="4">
        <f t="shared" si="46"/>
        <v>2.2620967479739424</v>
      </c>
      <c r="I242" s="4">
        <f t="shared" si="43"/>
        <v>1.3917996852347915E-2</v>
      </c>
      <c r="J242" s="15">
        <f t="shared" si="41"/>
        <v>0.99574461075368359</v>
      </c>
      <c r="T242" s="4">
        <v>2.27</v>
      </c>
      <c r="U242" s="3">
        <f t="shared" si="44"/>
        <v>2.0094010528341144</v>
      </c>
      <c r="V242" s="3">
        <f t="shared" si="48"/>
        <v>4.7557240182856129</v>
      </c>
      <c r="W242" s="4">
        <f t="shared" si="47"/>
        <v>2.196119755246595</v>
      </c>
      <c r="X242" s="4">
        <f t="shared" si="45"/>
        <v>1.0940378050999728E-2</v>
      </c>
      <c r="Y242" s="15">
        <f t="shared" si="42"/>
        <v>0.99675421660358154</v>
      </c>
    </row>
    <row r="243" spans="5:25" x14ac:dyDescent="0.35">
      <c r="E243" s="4">
        <v>2.2799999999999998</v>
      </c>
      <c r="F243" s="4">
        <f t="shared" si="39"/>
        <v>1.88</v>
      </c>
      <c r="G243" s="3">
        <f t="shared" si="40"/>
        <v>4.7225700559883004</v>
      </c>
      <c r="H243" s="4">
        <f t="shared" si="46"/>
        <v>2.2720967479739422</v>
      </c>
      <c r="I243" s="4">
        <f t="shared" si="43"/>
        <v>1.4315378656755202E-2</v>
      </c>
      <c r="J243" s="15">
        <f t="shared" si="41"/>
        <v>0.99560345168326481</v>
      </c>
      <c r="T243" s="4">
        <v>2.2799999999999998</v>
      </c>
      <c r="U243" s="3">
        <f t="shared" si="44"/>
        <v>2.0162648064732003</v>
      </c>
      <c r="V243" s="3">
        <f t="shared" si="48"/>
        <v>4.7539406628369063</v>
      </c>
      <c r="W243" s="4">
        <f t="shared" si="47"/>
        <v>2.205296229298396</v>
      </c>
      <c r="X243" s="4">
        <f t="shared" si="45"/>
        <v>1.1266980893824205E-2</v>
      </c>
      <c r="Y243" s="15">
        <f t="shared" si="42"/>
        <v>0.99664316583689849</v>
      </c>
    </row>
    <row r="244" spans="5:25" x14ac:dyDescent="0.35">
      <c r="E244" s="4">
        <v>2.29</v>
      </c>
      <c r="F244" s="4">
        <f t="shared" si="39"/>
        <v>1.88</v>
      </c>
      <c r="G244" s="3">
        <f t="shared" si="40"/>
        <v>4.7225700559883004</v>
      </c>
      <c r="H244" s="4">
        <f t="shared" si="46"/>
        <v>2.2820967479739425</v>
      </c>
      <c r="I244" s="4">
        <f t="shared" si="43"/>
        <v>1.4722217210341653E-2</v>
      </c>
      <c r="J244" s="15">
        <f t="shared" si="41"/>
        <v>0.99545827165830592</v>
      </c>
      <c r="T244" s="4">
        <v>2.29</v>
      </c>
      <c r="U244" s="3">
        <f t="shared" si="44"/>
        <v>2.0231520054638015</v>
      </c>
      <c r="V244" s="3">
        <f t="shared" si="48"/>
        <v>4.7521518879387763</v>
      </c>
      <c r="W244" s="4">
        <f t="shared" si="47"/>
        <v>2.2144664380120331</v>
      </c>
      <c r="X244" s="4">
        <f t="shared" si="45"/>
        <v>1.1601906146776806E-2</v>
      </c>
      <c r="Y244" s="15">
        <f t="shared" si="42"/>
        <v>0.99652880688101753</v>
      </c>
    </row>
    <row r="245" spans="5:25" x14ac:dyDescent="0.35">
      <c r="E245" s="4">
        <v>2.2999999999999998</v>
      </c>
      <c r="F245" s="4">
        <f t="shared" si="39"/>
        <v>1.88</v>
      </c>
      <c r="G245" s="3">
        <f t="shared" si="40"/>
        <v>4.7225700559883004</v>
      </c>
      <c r="H245" s="4">
        <f t="shared" si="46"/>
        <v>2.2920967479739423</v>
      </c>
      <c r="I245" s="4">
        <f t="shared" si="43"/>
        <v>1.5138690359993838E-2</v>
      </c>
      <c r="J245" s="15">
        <f t="shared" si="41"/>
        <v>0.9953089752239932</v>
      </c>
      <c r="T245" s="4">
        <v>2.2999999999999998</v>
      </c>
      <c r="U245" s="3">
        <f t="shared" si="44"/>
        <v>2.030062729891033</v>
      </c>
      <c r="V245" s="3">
        <f t="shared" si="48"/>
        <v>4.7503576794245914</v>
      </c>
      <c r="W245" s="4">
        <f t="shared" si="47"/>
        <v>2.2236303505655139</v>
      </c>
      <c r="X245" s="4">
        <f t="shared" si="45"/>
        <v>1.194532951972202E-2</v>
      </c>
      <c r="Y245" s="15">
        <f t="shared" si="42"/>
        <v>0.99641105561530008</v>
      </c>
    </row>
    <row r="246" spans="5:25" x14ac:dyDescent="0.35">
      <c r="E246" s="4">
        <v>2.31</v>
      </c>
      <c r="F246" s="4">
        <f t="shared" si="39"/>
        <v>1.88</v>
      </c>
      <c r="G246" s="3">
        <f t="shared" si="40"/>
        <v>4.7225700559883004</v>
      </c>
      <c r="H246" s="4">
        <f t="shared" si="46"/>
        <v>2.3020967479739425</v>
      </c>
      <c r="I246" s="4">
        <f t="shared" si="43"/>
        <v>1.5564978251223761E-2</v>
      </c>
      <c r="J246" s="15">
        <f t="shared" si="41"/>
        <v>0.99515546513555686</v>
      </c>
      <c r="T246" s="4">
        <v>2.31</v>
      </c>
      <c r="U246" s="3">
        <f t="shared" si="44"/>
        <v>2.0369970601135683</v>
      </c>
      <c r="V246" s="3">
        <f t="shared" si="48"/>
        <v>4.7485580231065425</v>
      </c>
      <c r="W246" s="4">
        <f t="shared" si="47"/>
        <v>2.232787936019188</v>
      </c>
      <c r="X246" s="4">
        <f t="shared" si="45"/>
        <v>1.229742961655533E-2</v>
      </c>
      <c r="Y246" s="15">
        <f t="shared" si="42"/>
        <v>0.99628982614704198</v>
      </c>
    </row>
    <row r="247" spans="5:25" x14ac:dyDescent="0.35">
      <c r="E247" s="4">
        <v>2.3199999999999998</v>
      </c>
      <c r="F247" s="4">
        <f t="shared" si="39"/>
        <v>1.88</v>
      </c>
      <c r="G247" s="3">
        <f t="shared" si="40"/>
        <v>4.7225700559883004</v>
      </c>
      <c r="H247" s="4">
        <f t="shared" si="46"/>
        <v>2.3120967479739423</v>
      </c>
      <c r="I247" s="4">
        <f t="shared" si="43"/>
        <v>1.6001263334349636E-2</v>
      </c>
      <c r="J247" s="15">
        <f t="shared" si="41"/>
        <v>0.99499764233525245</v>
      </c>
      <c r="T247" s="4">
        <v>2.3199999999999998</v>
      </c>
      <c r="U247" s="3">
        <f t="shared" si="44"/>
        <v>2.0439550767645707</v>
      </c>
      <c r="V247" s="3">
        <f t="shared" si="48"/>
        <v>4.7467529047757369</v>
      </c>
      <c r="W247" s="4">
        <f t="shared" si="47"/>
        <v>2.241939163315454</v>
      </c>
      <c r="X247" s="4">
        <f t="shared" si="45"/>
        <v>1.2658387964862251E-2</v>
      </c>
      <c r="Y247" s="15">
        <f t="shared" si="42"/>
        <v>0.99616503078237373</v>
      </c>
    </row>
    <row r="248" spans="5:25" x14ac:dyDescent="0.35">
      <c r="E248" s="4">
        <v>2.33</v>
      </c>
      <c r="F248" s="4">
        <f t="shared" si="39"/>
        <v>1.88</v>
      </c>
      <c r="G248" s="3">
        <f t="shared" si="40"/>
        <v>4.7225700559883004</v>
      </c>
      <c r="H248" s="4">
        <f t="shared" si="46"/>
        <v>2.3220967479739425</v>
      </c>
      <c r="I248" s="4">
        <f t="shared" si="43"/>
        <v>1.6447730369940204E-2</v>
      </c>
      <c r="J248" s="15">
        <f t="shared" si="41"/>
        <v>0.99483540592928554</v>
      </c>
      <c r="T248" s="4">
        <v>2.33</v>
      </c>
      <c r="U248" s="3">
        <f t="shared" si="44"/>
        <v>2.0509368607526324</v>
      </c>
      <c r="V248" s="3">
        <f t="shared" si="48"/>
        <v>4.7449423102022816</v>
      </c>
      <c r="W248" s="4">
        <f t="shared" si="47"/>
        <v>2.2510840012784685</v>
      </c>
      <c r="X248" s="4">
        <f t="shared" si="45"/>
        <v>1.3028389045364255E-2</v>
      </c>
      <c r="Y248" s="15">
        <f t="shared" si="42"/>
        <v>0.99603657999686468</v>
      </c>
    </row>
    <row r="249" spans="5:25" x14ac:dyDescent="0.35">
      <c r="E249" s="4">
        <v>2.34</v>
      </c>
      <c r="F249" s="4">
        <f t="shared" si="39"/>
        <v>1.88</v>
      </c>
      <c r="G249" s="3">
        <f t="shared" si="40"/>
        <v>4.7225700559883004</v>
      </c>
      <c r="H249" s="4">
        <f t="shared" si="46"/>
        <v>2.3320967479739423</v>
      </c>
      <c r="I249" s="4">
        <f t="shared" si="43"/>
        <v>1.690456643349187E-2</v>
      </c>
      <c r="J249" s="15">
        <f t="shared" si="41"/>
        <v>0.99466865316468478</v>
      </c>
      <c r="T249" s="4">
        <v>2.34</v>
      </c>
      <c r="U249" s="3">
        <f t="shared" si="44"/>
        <v>2.0579424932627131</v>
      </c>
      <c r="V249" s="3">
        <f t="shared" si="48"/>
        <v>4.743126225135379</v>
      </c>
      <c r="W249" s="4">
        <f t="shared" si="47"/>
        <v>2.260222418613854</v>
      </c>
      <c r="X249" s="4">
        <f t="shared" si="45"/>
        <v>1.3407620321125999E-2</v>
      </c>
      <c r="Y249" s="15">
        <f t="shared" si="42"/>
        <v>0.99590438240583345</v>
      </c>
    </row>
    <row r="250" spans="5:25" x14ac:dyDescent="0.35">
      <c r="E250" s="4">
        <v>2.35</v>
      </c>
      <c r="F250" s="4">
        <f t="shared" si="39"/>
        <v>1.88</v>
      </c>
      <c r="G250" s="3">
        <f t="shared" si="40"/>
        <v>4.7225700559883004</v>
      </c>
      <c r="H250" s="4">
        <f t="shared" si="46"/>
        <v>2.3420967479739425</v>
      </c>
      <c r="I250" s="4">
        <f t="shared" si="43"/>
        <v>1.7371960919308409E-2</v>
      </c>
      <c r="J250" s="15">
        <f t="shared" si="41"/>
        <v>0.99449727940613275</v>
      </c>
      <c r="T250" s="4">
        <v>2.35</v>
      </c>
      <c r="U250" s="3">
        <f t="shared" si="44"/>
        <v>2.0649720557570888</v>
      </c>
      <c r="V250" s="3">
        <f t="shared" si="48"/>
        <v>4.7413046353034236</v>
      </c>
      <c r="W250" s="4">
        <f t="shared" si="47"/>
        <v>2.2693543839084134</v>
      </c>
      <c r="X250" s="4">
        <f t="shared" si="45"/>
        <v>1.3796272266498186E-2</v>
      </c>
      <c r="Y250" s="15">
        <f t="shared" si="42"/>
        <v>0.99576834473436748</v>
      </c>
    </row>
    <row r="251" spans="5:25" x14ac:dyDescent="0.35">
      <c r="E251" s="4">
        <v>2.36</v>
      </c>
      <c r="F251" s="4">
        <f t="shared" si="39"/>
        <v>1.88</v>
      </c>
      <c r="G251" s="3">
        <f t="shared" si="40"/>
        <v>4.7225700559883004</v>
      </c>
      <c r="H251" s="4">
        <f t="shared" si="46"/>
        <v>2.3520967479739423</v>
      </c>
      <c r="I251" s="4">
        <f t="shared" si="43"/>
        <v>1.7850105543550945E-2</v>
      </c>
      <c r="J251" s="15">
        <f t="shared" si="41"/>
        <v>0.99432117811276211</v>
      </c>
      <c r="T251" s="4">
        <v>2.36</v>
      </c>
      <c r="U251" s="3">
        <f t="shared" si="44"/>
        <v>2.0720256299762934</v>
      </c>
      <c r="V251" s="3">
        <f t="shared" si="48"/>
        <v>4.7394775264140838</v>
      </c>
      <c r="W251" s="4">
        <f t="shared" si="47"/>
        <v>2.2784798656298304</v>
      </c>
      <c r="X251" s="4">
        <f t="shared" si="45"/>
        <v>1.4194538395768402E-2</v>
      </c>
      <c r="Y251" s="15">
        <f t="shared" si="42"/>
        <v>0.99562837178705532</v>
      </c>
    </row>
    <row r="252" spans="5:25" x14ac:dyDescent="0.35">
      <c r="E252" s="4">
        <v>2.37</v>
      </c>
      <c r="F252" s="4">
        <f t="shared" si="39"/>
        <v>1.88</v>
      </c>
      <c r="G252" s="3">
        <f t="shared" si="40"/>
        <v>4.7225700559883004</v>
      </c>
      <c r="H252" s="4">
        <f t="shared" si="46"/>
        <v>2.3620967479739425</v>
      </c>
      <c r="I252" s="4">
        <f t="shared" si="43"/>
        <v>1.8339194346426134E-2</v>
      </c>
      <c r="J252" s="15">
        <f t="shared" si="41"/>
        <v>0.99414024081492469</v>
      </c>
      <c r="T252" s="4">
        <v>2.37</v>
      </c>
      <c r="U252" s="3">
        <f t="shared" si="44"/>
        <v>2.0791032979400725</v>
      </c>
      <c r="V252" s="3">
        <f t="shared" si="48"/>
        <v>4.7376448841544123</v>
      </c>
      <c r="W252" s="4">
        <f t="shared" si="47"/>
        <v>2.2875988321263923</v>
      </c>
      <c r="X252" s="4">
        <f t="shared" si="45"/>
        <v>1.4602615291492536E-2</v>
      </c>
      <c r="Y252" s="15">
        <f t="shared" si="42"/>
        <v>0.99548436641743188</v>
      </c>
    </row>
    <row r="253" spans="5:25" x14ac:dyDescent="0.35">
      <c r="E253" s="4">
        <v>2.38</v>
      </c>
      <c r="F253" s="4">
        <f t="shared" si="39"/>
        <v>1.88</v>
      </c>
      <c r="G253" s="3">
        <f t="shared" si="40"/>
        <v>4.7225700559883004</v>
      </c>
      <c r="H253" s="4">
        <f t="shared" si="46"/>
        <v>2.3720967479739423</v>
      </c>
      <c r="I253" s="4">
        <f t="shared" si="43"/>
        <v>1.8839423693478782E-2</v>
      </c>
      <c r="J253" s="15">
        <f t="shared" si="41"/>
        <v>0.99395435709094471</v>
      </c>
      <c r="T253" s="4">
        <v>2.38</v>
      </c>
      <c r="U253" s="3">
        <f t="shared" si="44"/>
        <v>2.0862051419483376</v>
      </c>
      <c r="V253" s="3">
        <f t="shared" si="48"/>
        <v>4.7358066941909316</v>
      </c>
      <c r="W253" s="4">
        <f t="shared" si="47"/>
        <v>2.2967112516266908</v>
      </c>
      <c r="X253" s="4">
        <f t="shared" si="45"/>
        <v>1.5020702632476067E-2</v>
      </c>
      <c r="Y253" s="15">
        <f t="shared" si="42"/>
        <v>0.99533622949714395</v>
      </c>
    </row>
    <row r="254" spans="5:25" x14ac:dyDescent="0.35">
      <c r="E254" s="4">
        <v>2.39</v>
      </c>
      <c r="F254" s="4">
        <f t="shared" si="39"/>
        <v>1.88</v>
      </c>
      <c r="G254" s="3">
        <f t="shared" si="40"/>
        <v>4.7225700559883004</v>
      </c>
      <c r="H254" s="4">
        <f t="shared" si="46"/>
        <v>2.3820967479739426</v>
      </c>
      <c r="I254" s="4">
        <f t="shared" si="43"/>
        <v>1.9350992275955152E-2</v>
      </c>
      <c r="J254" s="15">
        <f t="shared" si="41"/>
        <v>0.99376341454386208</v>
      </c>
      <c r="T254" s="4">
        <v>2.39</v>
      </c>
      <c r="U254" s="3">
        <f t="shared" si="44"/>
        <v>2.0933312445821208</v>
      </c>
      <c r="V254" s="3">
        <f t="shared" si="48"/>
        <v>4.7339629421697369</v>
      </c>
      <c r="W254" s="4">
        <f t="shared" si="47"/>
        <v>2.3058170922393408</v>
      </c>
      <c r="X254" s="4">
        <f t="shared" si="45"/>
        <v>1.544900322137624E-2</v>
      </c>
      <c r="Y254" s="15">
        <f t="shared" si="42"/>
        <v>0.99518385988483582</v>
      </c>
    </row>
    <row r="255" spans="5:25" x14ac:dyDescent="0.35">
      <c r="E255" s="4">
        <v>2.4</v>
      </c>
      <c r="F255" s="4">
        <f t="shared" si="39"/>
        <v>1.88</v>
      </c>
      <c r="G255" s="3">
        <f t="shared" si="40"/>
        <v>4.7225700559883004</v>
      </c>
      <c r="H255" s="4">
        <f t="shared" si="46"/>
        <v>2.3920967479739423</v>
      </c>
      <c r="I255" s="4">
        <f t="shared" si="43"/>
        <v>1.9874101110201086E-2</v>
      </c>
      <c r="J255" s="15">
        <f t="shared" si="41"/>
        <v>0.99356729877817795</v>
      </c>
      <c r="T255" s="4">
        <v>2.4</v>
      </c>
      <c r="U255" s="3">
        <f t="shared" si="44"/>
        <v>2.1004816887045359</v>
      </c>
      <c r="V255" s="3">
        <f t="shared" si="48"/>
        <v>4.7321136137165931</v>
      </c>
      <c r="W255" s="4">
        <f t="shared" si="47"/>
        <v>2.3149163219526874</v>
      </c>
      <c r="X255" s="4">
        <f t="shared" si="45"/>
        <v>1.5887723011892049E-2</v>
      </c>
      <c r="Y255" s="15">
        <f t="shared" si="42"/>
        <v>0.99502715439476241</v>
      </c>
    </row>
    <row r="256" spans="5:25" x14ac:dyDescent="0.35">
      <c r="E256" s="4">
        <v>2.41</v>
      </c>
      <c r="F256" s="4">
        <f t="shared" si="39"/>
        <v>1.88</v>
      </c>
      <c r="G256" s="3">
        <f t="shared" si="40"/>
        <v>4.7225700559883004</v>
      </c>
      <c r="H256" s="4">
        <f t="shared" si="46"/>
        <v>2.4020967479739426</v>
      </c>
      <c r="I256" s="4">
        <f t="shared" si="43"/>
        <v>2.0408953536059787E-2</v>
      </c>
      <c r="J256" s="15">
        <f t="shared" si="41"/>
        <v>0.99336589337661052</v>
      </c>
      <c r="T256" s="4">
        <v>2.41</v>
      </c>
      <c r="U256" s="3">
        <f t="shared" si="44"/>
        <v>2.107656557461743</v>
      </c>
      <c r="V256" s="3">
        <f t="shared" si="48"/>
        <v>4.7302586944370333</v>
      </c>
      <c r="W256" s="4">
        <f t="shared" si="47"/>
        <v>2.3240089086345224</v>
      </c>
      <c r="X256" s="4">
        <f t="shared" si="45"/>
        <v>1.6337071135509963E-2</v>
      </c>
      <c r="Y256" s="15">
        <f t="shared" si="42"/>
        <v>0.99486600776513034</v>
      </c>
    </row>
    <row r="257" spans="5:25" x14ac:dyDescent="0.35">
      <c r="E257" s="4">
        <v>2.42</v>
      </c>
      <c r="F257" s="4">
        <f t="shared" si="39"/>
        <v>1.88</v>
      </c>
      <c r="G257" s="3">
        <f t="shared" si="40"/>
        <v>4.7225700559883004</v>
      </c>
      <c r="H257" s="4">
        <f t="shared" si="46"/>
        <v>2.4120967479739424</v>
      </c>
      <c r="I257" s="4">
        <f t="shared" si="43"/>
        <v>2.0955755214231524E-2</v>
      </c>
      <c r="J257" s="15">
        <f t="shared" si="41"/>
        <v>0.99315907987687313</v>
      </c>
      <c r="T257" s="4">
        <v>2.42</v>
      </c>
      <c r="U257" s="3">
        <f t="shared" si="44"/>
        <v>2.1148559342839146</v>
      </c>
      <c r="V257" s="3">
        <f t="shared" si="48"/>
        <v>4.7283981699164634</v>
      </c>
      <c r="W257" s="4">
        <f t="shared" si="47"/>
        <v>2.3330948200317945</v>
      </c>
      <c r="X257" s="4">
        <f t="shared" si="45"/>
        <v>1.6797259927770473E-2</v>
      </c>
      <c r="Y257" s="15">
        <f t="shared" si="42"/>
        <v>0.99470031262617631</v>
      </c>
    </row>
    <row r="258" spans="5:25" x14ac:dyDescent="0.35">
      <c r="E258" s="4">
        <v>2.4300000000000002</v>
      </c>
      <c r="F258" s="4">
        <f t="shared" si="39"/>
        <v>1.88</v>
      </c>
      <c r="G258" s="3">
        <f t="shared" si="40"/>
        <v>4.7225700559883004</v>
      </c>
      <c r="H258" s="4">
        <f t="shared" si="46"/>
        <v>2.4220967479739426</v>
      </c>
      <c r="I258" s="4">
        <f t="shared" si="43"/>
        <v>2.1514714122558315E-2</v>
      </c>
      <c r="J258" s="15">
        <f t="shared" si="41"/>
        <v>0.9929467377484823</v>
      </c>
      <c r="T258" s="4">
        <v>2.4300000000000002</v>
      </c>
      <c r="U258" s="3">
        <f t="shared" si="44"/>
        <v>2.1220799028862056</v>
      </c>
      <c r="V258" s="3">
        <f t="shared" si="48"/>
        <v>4.7265320257202657</v>
      </c>
      <c r="W258" s="4">
        <f t="shared" si="47"/>
        <v>2.3421740237703288</v>
      </c>
      <c r="X258" s="4">
        <f t="shared" si="45"/>
        <v>1.7268504954020679E-2</v>
      </c>
      <c r="Y258" s="15">
        <f t="shared" si="42"/>
        <v>0.99452995946798251</v>
      </c>
    </row>
    <row r="259" spans="5:25" x14ac:dyDescent="0.35">
      <c r="E259" s="4">
        <v>2.44</v>
      </c>
      <c r="F259" s="4">
        <f t="shared" si="39"/>
        <v>1.88</v>
      </c>
      <c r="G259" s="3">
        <f t="shared" si="40"/>
        <v>4.7225700559883004</v>
      </c>
      <c r="H259" s="4">
        <f t="shared" si="46"/>
        <v>2.4320967479739424</v>
      </c>
      <c r="I259" s="4">
        <f t="shared" si="43"/>
        <v>2.2086040551193762E-2</v>
      </c>
      <c r="J259" s="15">
        <f t="shared" si="41"/>
        <v>0.99272874436961056</v>
      </c>
      <c r="T259" s="4">
        <v>2.44</v>
      </c>
      <c r="U259" s="3">
        <f t="shared" si="44"/>
        <v>2.1293285472697256</v>
      </c>
      <c r="V259" s="3">
        <f t="shared" si="48"/>
        <v>4.7246602473938966</v>
      </c>
      <c r="W259" s="4">
        <f t="shared" si="47"/>
        <v>2.3512464873545333</v>
      </c>
      <c r="X259" s="4">
        <f t="shared" si="45"/>
        <v>1.7751025034615023E-2</v>
      </c>
      <c r="Y259" s="15">
        <f t="shared" si="42"/>
        <v>0.99435483660803892</v>
      </c>
    </row>
    <row r="260" spans="5:25" x14ac:dyDescent="0.35">
      <c r="E260" s="4">
        <v>2.4500000000000002</v>
      </c>
      <c r="F260" s="4">
        <f t="shared" si="39"/>
        <v>1.88</v>
      </c>
      <c r="G260" s="3">
        <f t="shared" si="40"/>
        <v>4.7225700559883004</v>
      </c>
      <c r="H260" s="4">
        <f t="shared" si="46"/>
        <v>2.4420967479739426</v>
      </c>
      <c r="I260" s="4">
        <f t="shared" si="43"/>
        <v>2.2669947096619538E-2</v>
      </c>
      <c r="J260" s="15">
        <f t="shared" si="41"/>
        <v>0.99250497500399137</v>
      </c>
      <c r="T260" s="4">
        <v>2.4500000000000002</v>
      </c>
      <c r="U260" s="3">
        <f t="shared" si="44"/>
        <v>2.1366019517225197</v>
      </c>
      <c r="V260" s="3">
        <f t="shared" si="48"/>
        <v>4.7227828204629976</v>
      </c>
      <c r="W260" s="4">
        <f t="shared" si="47"/>
        <v>2.3603121781671215</v>
      </c>
      <c r="X260" s="4">
        <f t="shared" si="45"/>
        <v>1.8245042269527039E-2</v>
      </c>
      <c r="Y260" s="15">
        <f t="shared" si="42"/>
        <v>0.99417483015855557</v>
      </c>
    </row>
    <row r="261" spans="5:25" x14ac:dyDescent="0.35">
      <c r="E261" s="4">
        <v>2.46</v>
      </c>
      <c r="F261" s="4">
        <f t="shared" si="39"/>
        <v>1.88</v>
      </c>
      <c r="G261" s="3">
        <f t="shared" si="40"/>
        <v>4.7225700559883004</v>
      </c>
      <c r="H261" s="4">
        <f t="shared" si="46"/>
        <v>2.4520967479739424</v>
      </c>
      <c r="I261" s="4">
        <f t="shared" si="43"/>
        <v>2.3266648654466704E-2</v>
      </c>
      <c r="J261" s="15">
        <f t="shared" si="41"/>
        <v>0.99227530277789133</v>
      </c>
      <c r="T261" s="4">
        <v>2.46</v>
      </c>
      <c r="U261" s="3">
        <f t="shared" si="44"/>
        <v>2.1439002008205423</v>
      </c>
      <c r="V261" s="3">
        <f t="shared" si="48"/>
        <v>4.7208997304335014</v>
      </c>
      <c r="W261" s="4">
        <f t="shared" si="47"/>
        <v>2.3693710634688236</v>
      </c>
      <c r="X261" s="4">
        <f t="shared" si="45"/>
        <v>1.8750782062331217E-2</v>
      </c>
      <c r="Y261" s="15">
        <f t="shared" si="42"/>
        <v>0.99398982399353164</v>
      </c>
    </row>
    <row r="262" spans="5:25" x14ac:dyDescent="0.35">
      <c r="E262" s="4">
        <v>2.4700000000000002</v>
      </c>
      <c r="F262" s="4">
        <f t="shared" si="39"/>
        <v>1.88</v>
      </c>
      <c r="G262" s="3">
        <f t="shared" si="40"/>
        <v>4.7225700559883004</v>
      </c>
      <c r="H262" s="4">
        <f t="shared" si="46"/>
        <v>2.4620967479739426</v>
      </c>
      <c r="I262" s="4">
        <f t="shared" si="43"/>
        <v>2.3876362411101387E-2</v>
      </c>
      <c r="J262" s="15">
        <f t="shared" si="41"/>
        <v>0.99203959865715952</v>
      </c>
      <c r="T262" s="4">
        <v>2.4700000000000002</v>
      </c>
      <c r="U262" s="3">
        <f t="shared" si="44"/>
        <v>2.1512233794286475</v>
      </c>
      <c r="V262" s="3">
        <f t="shared" si="48"/>
        <v>4.7190109627917343</v>
      </c>
      <c r="W262" s="4">
        <f t="shared" si="47"/>
        <v>2.3784231103981055</v>
      </c>
      <c r="X262" s="4">
        <f t="shared" si="45"/>
        <v>1.9268473143515073E-2</v>
      </c>
      <c r="Y262" s="15">
        <f t="shared" si="42"/>
        <v>0.99379969971558757</v>
      </c>
    </row>
    <row r="263" spans="5:25" x14ac:dyDescent="0.35">
      <c r="E263" s="4">
        <v>2.48</v>
      </c>
      <c r="F263" s="4">
        <f t="shared" si="39"/>
        <v>1.88</v>
      </c>
      <c r="G263" s="3">
        <f t="shared" si="40"/>
        <v>4.7225700559883004</v>
      </c>
      <c r="H263" s="4">
        <f t="shared" si="46"/>
        <v>2.4720967479739424</v>
      </c>
      <c r="I263" s="4">
        <f t="shared" si="43"/>
        <v>2.4499307833931221E-2</v>
      </c>
      <c r="J263" s="15">
        <f t="shared" si="41"/>
        <v>0.99179773142436756</v>
      </c>
      <c r="T263" s="4">
        <v>2.48</v>
      </c>
      <c r="U263" s="3">
        <f t="shared" si="44"/>
        <v>2.1585715727015704</v>
      </c>
      <c r="V263" s="3">
        <f t="shared" si="48"/>
        <v>4.7171165030045312</v>
      </c>
      <c r="W263" s="4">
        <f t="shared" si="47"/>
        <v>2.3874682859708831</v>
      </c>
      <c r="X263" s="4">
        <f t="shared" si="45"/>
        <v>1.9798347593077355E-2</v>
      </c>
      <c r="Y263" s="15">
        <f t="shared" si="42"/>
        <v>0.99360433662256786</v>
      </c>
    </row>
    <row r="264" spans="5:25" x14ac:dyDescent="0.35">
      <c r="E264" s="4">
        <v>2.4900000000000002</v>
      </c>
      <c r="F264" s="4">
        <f t="shared" si="39"/>
        <v>1.88</v>
      </c>
      <c r="G264" s="3">
        <f t="shared" si="40"/>
        <v>4.7225700559883004</v>
      </c>
      <c r="H264" s="4">
        <f t="shared" si="46"/>
        <v>2.4820967479739426</v>
      </c>
      <c r="I264" s="4">
        <f t="shared" si="43"/>
        <v>2.5135706660389692E-2</v>
      </c>
      <c r="J264" s="15">
        <f t="shared" si="41"/>
        <v>0.99154956765605295</v>
      </c>
      <c r="T264" s="4">
        <v>2.4900000000000002</v>
      </c>
      <c r="U264" s="3">
        <f t="shared" si="44"/>
        <v>2.1659448660849203</v>
      </c>
      <c r="V264" s="3">
        <f t="shared" si="48"/>
        <v>4.7152163365193438</v>
      </c>
      <c r="W264" s="4">
        <f t="shared" si="47"/>
        <v>2.3965065570802442</v>
      </c>
      <c r="X264" s="4">
        <f t="shared" si="45"/>
        <v>2.0340640862369815E-2</v>
      </c>
      <c r="Y264" s="15">
        <f t="shared" si="42"/>
        <v>0.99340361167392111</v>
      </c>
    </row>
    <row r="265" spans="5:25" x14ac:dyDescent="0.35">
      <c r="E265" s="4">
        <v>2.5</v>
      </c>
      <c r="F265" s="4">
        <f t="shared" si="39"/>
        <v>1.88</v>
      </c>
      <c r="G265" s="3">
        <f t="shared" si="40"/>
        <v>4.7225700559883004</v>
      </c>
      <c r="H265" s="4">
        <f t="shared" si="46"/>
        <v>2.4920967479739424</v>
      </c>
      <c r="I265" s="4">
        <f t="shared" si="43"/>
        <v>2.5785782885553589E-2</v>
      </c>
      <c r="J265" s="15">
        <f t="shared" si="41"/>
        <v>0.99129497170008007</v>
      </c>
      <c r="T265" s="4">
        <v>2.5</v>
      </c>
      <c r="U265" s="3">
        <f t="shared" si="44"/>
        <v>2.1733433453161721</v>
      </c>
      <c r="V265" s="3">
        <f t="shared" si="48"/>
        <v>4.7133104487643518</v>
      </c>
      <c r="W265" s="4">
        <f t="shared" si="47"/>
        <v>2.4055378904961633</v>
      </c>
      <c r="X265" s="4">
        <f t="shared" si="45"/>
        <v>2.0895591795135036E-2</v>
      </c>
      <c r="Y265" s="15">
        <f t="shared" si="42"/>
        <v>0.99319739945686569</v>
      </c>
    </row>
    <row r="266" spans="5:25" x14ac:dyDescent="0.35">
      <c r="E266" s="4">
        <v>2.5099999999999998</v>
      </c>
      <c r="F266" s="4">
        <f t="shared" si="39"/>
        <v>1.88</v>
      </c>
      <c r="G266" s="3">
        <f t="shared" si="40"/>
        <v>4.7225700559883004</v>
      </c>
      <c r="H266" s="4">
        <f t="shared" si="46"/>
        <v>2.5020967479739422</v>
      </c>
      <c r="I266" s="4">
        <f t="shared" si="43"/>
        <v>2.6449762748347972E-2</v>
      </c>
      <c r="J266" s="15">
        <f t="shared" si="41"/>
        <v>0.99103380565313082</v>
      </c>
      <c r="T266" s="4">
        <v>2.5099999999999998</v>
      </c>
      <c r="U266" s="3">
        <f t="shared" si="44"/>
        <v>2.1807670964256665</v>
      </c>
      <c r="V266" s="3">
        <f t="shared" si="48"/>
        <v>4.7113988251485743</v>
      </c>
      <c r="W266" s="4">
        <f t="shared" si="47"/>
        <v>2.4145622528652226</v>
      </c>
      <c r="X266" s="4">
        <f t="shared" si="45"/>
        <v>2.1463442647694484E-2</v>
      </c>
      <c r="Y266" s="15">
        <f t="shared" si="42"/>
        <v>0.99298557215234839</v>
      </c>
    </row>
    <row r="267" spans="5:25" x14ac:dyDescent="0.35">
      <c r="E267" s="4">
        <v>2.52</v>
      </c>
      <c r="F267" s="4">
        <f t="shared" si="39"/>
        <v>1.88</v>
      </c>
      <c r="G267" s="3">
        <f t="shared" si="40"/>
        <v>4.7225700559883004</v>
      </c>
      <c r="H267" s="4">
        <f t="shared" si="46"/>
        <v>2.5120967479739424</v>
      </c>
      <c r="I267" s="4">
        <f t="shared" si="43"/>
        <v>2.7127874716292147E-2</v>
      </c>
      <c r="J267" s="15">
        <f t="shared" si="41"/>
        <v>0.99076592933834173</v>
      </c>
      <c r="T267" s="4">
        <v>2.52</v>
      </c>
      <c r="U267" s="3">
        <f t="shared" si="44"/>
        <v>2.1882162057376076</v>
      </c>
      <c r="V267" s="3">
        <f t="shared" si="48"/>
        <v>4.7094814510619889</v>
      </c>
      <c r="W267" s="4">
        <f t="shared" si="47"/>
        <v>2.4235796107103327</v>
      </c>
      <c r="X267" s="4">
        <f t="shared" si="45"/>
        <v>2.2044439108236145E-2</v>
      </c>
      <c r="Y267" s="15">
        <f t="shared" si="42"/>
        <v>0.99276799950080608</v>
      </c>
    </row>
    <row r="268" spans="5:25" x14ac:dyDescent="0.35">
      <c r="E268" s="4">
        <v>2.5299999999999998</v>
      </c>
      <c r="F268" s="4">
        <f t="shared" si="39"/>
        <v>1.88</v>
      </c>
      <c r="G268" s="3">
        <f t="shared" si="40"/>
        <v>4.7225700559883004</v>
      </c>
      <c r="H268" s="4">
        <f t="shared" si="46"/>
        <v>2.5220967479739422</v>
      </c>
      <c r="I268" s="4">
        <f t="shared" si="43"/>
        <v>2.7820349468738896E-2</v>
      </c>
      <c r="J268" s="15">
        <f t="shared" si="41"/>
        <v>0.99049120028310034</v>
      </c>
      <c r="T268" s="4">
        <v>2.5299999999999998</v>
      </c>
      <c r="U268" s="3">
        <f t="shared" si="44"/>
        <v>2.1956907598710664</v>
      </c>
      <c r="V268" s="3">
        <f t="shared" si="48"/>
        <v>4.7075583118756423</v>
      </c>
      <c r="W268" s="4">
        <f t="shared" si="47"/>
        <v>2.4325899304304501</v>
      </c>
      <c r="X268" s="4">
        <f t="shared" si="45"/>
        <v>2.2638830315152497E-2</v>
      </c>
      <c r="Y268" s="15">
        <f t="shared" si="42"/>
        <v>0.99254454876773857</v>
      </c>
    </row>
    <row r="269" spans="5:25" x14ac:dyDescent="0.35">
      <c r="E269" s="4">
        <v>2.54</v>
      </c>
      <c r="F269" s="4">
        <f t="shared" si="39"/>
        <v>1.88</v>
      </c>
      <c r="G269" s="3">
        <f t="shared" si="40"/>
        <v>4.7225700559883004</v>
      </c>
      <c r="H269" s="4">
        <f t="shared" si="46"/>
        <v>2.5320967479739425</v>
      </c>
      <c r="I269" s="4">
        <f t="shared" si="43"/>
        <v>2.8527419878558887E-2</v>
      </c>
      <c r="J269" s="15">
        <f t="shared" si="41"/>
        <v>0.99020947369701717</v>
      </c>
      <c r="T269" s="4">
        <v>2.54</v>
      </c>
      <c r="U269" s="3">
        <f t="shared" si="44"/>
        <v>2.2031908457409908</v>
      </c>
      <c r="V269" s="3">
        <f t="shared" si="48"/>
        <v>4.705629392941769</v>
      </c>
      <c r="W269" s="4">
        <f t="shared" si="47"/>
        <v>2.4415931783003026</v>
      </c>
      <c r="X269" s="4">
        <f t="shared" si="45"/>
        <v>2.3246868874375094E-2</v>
      </c>
      <c r="Y269" s="15">
        <f t="shared" si="42"/>
        <v>0.99231508470910323</v>
      </c>
    </row>
    <row r="270" spans="5:25" x14ac:dyDescent="0.35">
      <c r="E270" s="4">
        <v>2.5499999999999998</v>
      </c>
      <c r="F270" s="4">
        <f t="shared" si="39"/>
        <v>1.88</v>
      </c>
      <c r="G270" s="3">
        <f t="shared" si="40"/>
        <v>4.7225700559883004</v>
      </c>
      <c r="H270" s="4">
        <f t="shared" si="46"/>
        <v>2.5420967479739423</v>
      </c>
      <c r="I270" s="4">
        <f t="shared" si="43"/>
        <v>2.9249320992219743E-2</v>
      </c>
      <c r="J270" s="15">
        <f t="shared" si="41"/>
        <v>0.98992060245008884</v>
      </c>
      <c r="T270" s="4">
        <v>2.5499999999999998</v>
      </c>
      <c r="U270" s="3">
        <f t="shared" si="44"/>
        <v>2.2107165505592135</v>
      </c>
      <c r="V270" s="3">
        <f t="shared" si="48"/>
        <v>4.7036946795939123</v>
      </c>
      <c r="W270" s="4">
        <f t="shared" si="47"/>
        <v>2.450589320470109</v>
      </c>
      <c r="X270" s="4">
        <f t="shared" si="45"/>
        <v>2.3868810875651698E-2</v>
      </c>
      <c r="Y270" s="15">
        <f t="shared" si="42"/>
        <v>0.99207946953654091</v>
      </c>
    </row>
    <row r="271" spans="5:25" x14ac:dyDescent="0.35">
      <c r="E271" s="4">
        <v>2.56</v>
      </c>
      <c r="F271" s="4">
        <f t="shared" ref="F271:F334" si="49">INDEX($F$3:$F$12,MATCH(E271,$E$3:$E$12,1))</f>
        <v>1.88</v>
      </c>
      <c r="G271" s="3">
        <f t="shared" ref="G271:G334" si="50">EXP($C$14+$C$15*F271+$C$16*$G$3)</f>
        <v>4.7225700559883004</v>
      </c>
      <c r="H271" s="4">
        <f t="shared" si="46"/>
        <v>2.5520967479739425</v>
      </c>
      <c r="I271" s="4">
        <f t="shared" si="43"/>
        <v>2.998629000820989E-2</v>
      </c>
      <c r="J271" s="15">
        <f t="shared" ref="J271:J334" si="51">1-_xlfn.WEIBULL.DIST(H271,$C$18,G271,1)</f>
        <v>0.98962443705106828</v>
      </c>
      <c r="T271" s="4">
        <v>2.56</v>
      </c>
      <c r="U271" s="3">
        <f t="shared" si="44"/>
        <v>2.2182679618354673</v>
      </c>
      <c r="V271" s="3">
        <f t="shared" si="48"/>
        <v>4.7017541571470378</v>
      </c>
      <c r="W271" s="4">
        <f t="shared" si="47"/>
        <v>2.4595783229653021</v>
      </c>
      <c r="X271" s="4">
        <f t="shared" si="45"/>
        <v>2.4504915907710197E-2</v>
      </c>
      <c r="Y271" s="15">
        <f t="shared" ref="Y271:Y334" si="52">1-_xlfn.WEIBULL.DIST(W271,$C$18,V271,1)</f>
        <v>0.99183756288244451</v>
      </c>
    </row>
    <row r="272" spans="5:25" x14ac:dyDescent="0.35">
      <c r="E272" s="4">
        <v>2.57</v>
      </c>
      <c r="F272" s="4">
        <f t="shared" si="49"/>
        <v>1.88</v>
      </c>
      <c r="G272" s="3">
        <f t="shared" si="50"/>
        <v>4.7225700559883004</v>
      </c>
      <c r="H272" s="4">
        <f t="shared" si="46"/>
        <v>2.5620967479739423</v>
      </c>
      <c r="I272" s="4">
        <f t="shared" ref="I272:I335" si="53">_xlfn.WEIBULL.DIST(H272,$C$18,G272,0)</f>
        <v>3.0738566253754988E-2</v>
      </c>
      <c r="J272" s="15">
        <f t="shared" si="51"/>
        <v>0.98932082562605994</v>
      </c>
      <c r="T272" s="4">
        <v>2.57</v>
      </c>
      <c r="U272" s="3">
        <f t="shared" ref="U272:U335" si="54">0.9266*EXP(0.341*T272)</f>
        <v>2.2258451673784032</v>
      </c>
      <c r="V272" s="3">
        <f t="shared" si="48"/>
        <v>4.6998078108976626</v>
      </c>
      <c r="W272" s="4">
        <f t="shared" si="47"/>
        <v>2.4685601516862548</v>
      </c>
      <c r="X272" s="4">
        <f t="shared" ref="X272:X335" si="55">_xlfn.WEIBULL.DIST(W272,$C$18,V272,0)</f>
        <v>2.5155447072250554E-2</v>
      </c>
      <c r="Y272" s="15">
        <f t="shared" si="52"/>
        <v>0.99158922176488118</v>
      </c>
    </row>
    <row r="273" spans="5:25" x14ac:dyDescent="0.35">
      <c r="E273" s="4">
        <v>2.58</v>
      </c>
      <c r="F273" s="4">
        <f t="shared" si="49"/>
        <v>1.88</v>
      </c>
      <c r="G273" s="3">
        <f t="shared" si="50"/>
        <v>4.7225700559883004</v>
      </c>
      <c r="H273" s="4">
        <f t="shared" ref="H273:H336" si="56">G273/G272*H272+(E273-E272)</f>
        <v>2.5720967479739425</v>
      </c>
      <c r="I273" s="4">
        <f t="shared" si="53"/>
        <v>3.1506391159774272E-2</v>
      </c>
      <c r="J273" s="15">
        <f t="shared" si="51"/>
        <v>0.98900961389735575</v>
      </c>
      <c r="T273" s="4">
        <v>2.58</v>
      </c>
      <c r="U273" s="3">
        <f t="shared" si="54"/>
        <v>2.2334482552966102</v>
      </c>
      <c r="V273" s="3">
        <f t="shared" si="48"/>
        <v>4.6978556261239683</v>
      </c>
      <c r="W273" s="4">
        <f t="shared" ref="W273:W336" si="57">V273/V272*W272+(T273-T272)</f>
        <v>2.477534772408001</v>
      </c>
      <c r="X273" s="4">
        <f t="shared" si="55"/>
        <v>2.5820670996704872E-2</v>
      </c>
      <c r="Y273" s="15">
        <f t="shared" si="52"/>
        <v>0.99133430055238148</v>
      </c>
    </row>
    <row r="274" spans="5:25" x14ac:dyDescent="0.35">
      <c r="E274" s="4">
        <v>2.59</v>
      </c>
      <c r="F274" s="4">
        <f t="shared" si="49"/>
        <v>1.88</v>
      </c>
      <c r="G274" s="3">
        <f t="shared" si="50"/>
        <v>4.7225700559883004</v>
      </c>
      <c r="H274" s="4">
        <f t="shared" si="56"/>
        <v>2.5820967479739423</v>
      </c>
      <c r="I274" s="4">
        <f t="shared" si="53"/>
        <v>3.22900082340229E-2</v>
      </c>
      <c r="J274" s="15">
        <f t="shared" si="51"/>
        <v>0.98869064516253125</v>
      </c>
      <c r="T274" s="4">
        <v>2.59</v>
      </c>
      <c r="U274" s="3">
        <f t="shared" si="54"/>
        <v>2.2410773139996398</v>
      </c>
      <c r="V274" s="3">
        <f t="shared" ref="V274:V337" si="58">EXP($R$14+$R$15*U274+$R$16*$G$3)</f>
        <v>4.6958975880859342</v>
      </c>
      <c r="W274" s="4">
        <f t="shared" si="57"/>
        <v>2.4865021507799647</v>
      </c>
      <c r="X274" s="4">
        <f t="shared" si="55"/>
        <v>2.6500857845704277E-2</v>
      </c>
      <c r="Y274" s="15">
        <f t="shared" si="52"/>
        <v>0.99107265092860586</v>
      </c>
    </row>
    <row r="275" spans="5:25" x14ac:dyDescent="0.35">
      <c r="E275" s="4">
        <v>2.6</v>
      </c>
      <c r="F275" s="4">
        <f t="shared" si="49"/>
        <v>1.88</v>
      </c>
      <c r="G275" s="3">
        <f t="shared" si="50"/>
        <v>4.7225700559883004</v>
      </c>
      <c r="H275" s="4">
        <f t="shared" si="56"/>
        <v>2.5920967479739425</v>
      </c>
      <c r="I275" s="4">
        <f t="shared" si="53"/>
        <v>3.3089663032365574E-2</v>
      </c>
      <c r="J275" s="15">
        <f t="shared" si="51"/>
        <v>0.98836376027381911</v>
      </c>
      <c r="T275" s="4">
        <v>2.6</v>
      </c>
      <c r="U275" s="3">
        <f t="shared" si="54"/>
        <v>2.248732432199037</v>
      </c>
      <c r="V275" s="3">
        <f t="shared" si="58"/>
        <v>4.6939336820254551</v>
      </c>
      <c r="W275" s="4">
        <f t="shared" si="57"/>
        <v>2.4954622523256842</v>
      </c>
      <c r="X275" s="4">
        <f t="shared" si="55"/>
        <v>2.7196281331187174E-2</v>
      </c>
      <c r="Y275" s="15">
        <f t="shared" si="52"/>
        <v>0.99080412185690392</v>
      </c>
    </row>
    <row r="276" spans="5:25" x14ac:dyDescent="0.35">
      <c r="E276" s="4">
        <v>2.61</v>
      </c>
      <c r="F276" s="4">
        <f t="shared" si="49"/>
        <v>1.88</v>
      </c>
      <c r="G276" s="3">
        <f t="shared" si="50"/>
        <v>4.7225700559883004</v>
      </c>
      <c r="H276" s="4">
        <f t="shared" si="56"/>
        <v>2.6020967479739423</v>
      </c>
      <c r="I276" s="4">
        <f t="shared" si="53"/>
        <v>3.3905603128125288E-2</v>
      </c>
      <c r="J276" s="15">
        <f t="shared" si="51"/>
        <v>0.98802879761777973</v>
      </c>
      <c r="T276" s="4">
        <v>2.61</v>
      </c>
      <c r="U276" s="3">
        <f t="shared" si="54"/>
        <v>2.2564136989093666</v>
      </c>
      <c r="V276" s="3">
        <f t="shared" si="58"/>
        <v>4.6919638931664718</v>
      </c>
      <c r="W276" s="4">
        <f t="shared" si="57"/>
        <v>2.5044150424425387</v>
      </c>
      <c r="X276" s="4">
        <f t="shared" si="55"/>
        <v>2.7907218721083767E-2</v>
      </c>
      <c r="Y276" s="15">
        <f t="shared" si="52"/>
        <v>0.99052855954477859</v>
      </c>
    </row>
    <row r="277" spans="5:25" x14ac:dyDescent="0.35">
      <c r="E277" s="4">
        <v>2.62</v>
      </c>
      <c r="F277" s="4">
        <f t="shared" si="49"/>
        <v>1.88</v>
      </c>
      <c r="G277" s="3">
        <f t="shared" si="50"/>
        <v>4.7225700559883004</v>
      </c>
      <c r="H277" s="4">
        <f t="shared" si="56"/>
        <v>2.6120967479739425</v>
      </c>
      <c r="I277" s="4">
        <f t="shared" si="53"/>
        <v>3.4738078079450098E-2</v>
      </c>
      <c r="J277" s="15">
        <f t="shared" si="51"/>
        <v>0.98768559309528814</v>
      </c>
      <c r="T277" s="4">
        <v>2.62</v>
      </c>
      <c r="U277" s="3">
        <f t="shared" si="54"/>
        <v>2.2641212034492533</v>
      </c>
      <c r="V277" s="3">
        <f t="shared" si="58"/>
        <v>4.6899882067150989</v>
      </c>
      <c r="W277" s="4">
        <f t="shared" si="57"/>
        <v>2.5133604864014805</v>
      </c>
      <c r="X277" s="4">
        <f t="shared" si="55"/>
        <v>2.8633950846508507E-2</v>
      </c>
      <c r="Y277" s="15">
        <f t="shared" si="52"/>
        <v>0.99024580740827184</v>
      </c>
    </row>
    <row r="278" spans="5:25" x14ac:dyDescent="0.35">
      <c r="E278" s="4">
        <v>2.63</v>
      </c>
      <c r="F278" s="4">
        <f t="shared" si="49"/>
        <v>1.88</v>
      </c>
      <c r="G278" s="3">
        <f t="shared" si="50"/>
        <v>4.7225700559883004</v>
      </c>
      <c r="H278" s="4">
        <f t="shared" si="56"/>
        <v>2.6220967479739423</v>
      </c>
      <c r="I278" s="4">
        <f t="shared" si="53"/>
        <v>3.558733939464017E-2</v>
      </c>
      <c r="J278" s="15">
        <f t="shared" si="51"/>
        <v>0.98733398010185713</v>
      </c>
      <c r="T278" s="4">
        <v>2.63</v>
      </c>
      <c r="U278" s="3">
        <f t="shared" si="54"/>
        <v>2.2718550354424174</v>
      </c>
      <c r="V278" s="3">
        <f t="shared" si="58"/>
        <v>4.6880066078597533</v>
      </c>
      <c r="W278" s="4">
        <f t="shared" si="57"/>
        <v>2.5222985493467576</v>
      </c>
      <c r="X278" s="4">
        <f t="shared" si="55"/>
        <v>2.9376762107389109E-2</v>
      </c>
      <c r="Y278" s="15">
        <f t="shared" si="52"/>
        <v>0.9899557060362848</v>
      </c>
    </row>
    <row r="279" spans="5:25" x14ac:dyDescent="0.35">
      <c r="E279" s="4">
        <v>2.64</v>
      </c>
      <c r="F279" s="4">
        <f t="shared" si="49"/>
        <v>1.88</v>
      </c>
      <c r="G279" s="3">
        <f t="shared" si="50"/>
        <v>4.7225700559883004</v>
      </c>
      <c r="H279" s="4">
        <f t="shared" si="56"/>
        <v>2.6320967479739426</v>
      </c>
      <c r="I279" s="4">
        <f t="shared" si="53"/>
        <v>3.6453640495375549E-2</v>
      </c>
      <c r="J279" s="15">
        <f t="shared" si="51"/>
        <v>0.98697378950831849</v>
      </c>
      <c r="T279" s="4">
        <v>2.64</v>
      </c>
      <c r="U279" s="3">
        <f t="shared" si="54"/>
        <v>2.2796152848187177</v>
      </c>
      <c r="V279" s="3">
        <f t="shared" si="58"/>
        <v>4.6860190817712839</v>
      </c>
      <c r="W279" s="4">
        <f t="shared" si="57"/>
        <v>2.5312291962956484</v>
      </c>
      <c r="X279" s="4">
        <f t="shared" si="55"/>
        <v>3.0135940476460444E-2</v>
      </c>
      <c r="Y279" s="15">
        <f t="shared" si="52"/>
        <v>0.98965809315484987</v>
      </c>
    </row>
    <row r="280" spans="5:25" x14ac:dyDescent="0.35">
      <c r="E280" s="4">
        <v>2.65</v>
      </c>
      <c r="F280" s="4">
        <f t="shared" si="49"/>
        <v>1.88</v>
      </c>
      <c r="G280" s="3">
        <f t="shared" si="50"/>
        <v>4.7225700559883004</v>
      </c>
      <c r="H280" s="4">
        <f t="shared" si="56"/>
        <v>2.6420967479739423</v>
      </c>
      <c r="I280" s="4">
        <f t="shared" si="53"/>
        <v>3.7337236677784581E-2</v>
      </c>
      <c r="J280" s="15">
        <f t="shared" si="51"/>
        <v>0.98660484964188111</v>
      </c>
      <c r="T280" s="4">
        <v>2.65</v>
      </c>
      <c r="U280" s="3">
        <f t="shared" si="54"/>
        <v>2.2874020418151977</v>
      </c>
      <c r="V280" s="3">
        <f t="shared" si="58"/>
        <v>4.6840256136031089</v>
      </c>
      <c r="W280" s="4">
        <f t="shared" si="57"/>
        <v>2.5401523921381921</v>
      </c>
      <c r="X280" s="4">
        <f t="shared" si="55"/>
        <v>3.091177750154812E-2</v>
      </c>
      <c r="Y280" s="15">
        <f t="shared" si="52"/>
        <v>0.98935280359137168</v>
      </c>
    </row>
    <row r="281" spans="5:25" x14ac:dyDescent="0.35">
      <c r="E281" s="4">
        <v>2.66</v>
      </c>
      <c r="F281" s="4">
        <f t="shared" si="49"/>
        <v>1.88</v>
      </c>
      <c r="G281" s="3">
        <f t="shared" si="50"/>
        <v>4.7225700559883004</v>
      </c>
      <c r="H281" s="4">
        <f t="shared" si="56"/>
        <v>2.6520967479739426</v>
      </c>
      <c r="I281" s="4">
        <f t="shared" si="53"/>
        <v>3.8238385071292048E-2</v>
      </c>
      <c r="J281" s="15">
        <f t="shared" si="51"/>
        <v>0.98622698626759131</v>
      </c>
      <c r="T281" s="4">
        <v>2.66</v>
      </c>
      <c r="U281" s="3">
        <f t="shared" si="54"/>
        <v>2.2952153969771341</v>
      </c>
      <c r="V281" s="3">
        <f t="shared" si="58"/>
        <v>4.6820261884913403</v>
      </c>
      <c r="W281" s="4">
        <f t="shared" si="57"/>
        <v>2.5490681016369168</v>
      </c>
      <c r="X281" s="4">
        <f t="shared" si="55"/>
        <v>3.1704568306063191E-2</v>
      </c>
      <c r="Y281" s="15">
        <f t="shared" si="52"/>
        <v>0.98903966923885323</v>
      </c>
    </row>
    <row r="282" spans="5:25" x14ac:dyDescent="0.35">
      <c r="E282" s="4">
        <v>2.67</v>
      </c>
      <c r="F282" s="4">
        <f t="shared" si="49"/>
        <v>1.88</v>
      </c>
      <c r="G282" s="3">
        <f t="shared" si="50"/>
        <v>4.7225700559883004</v>
      </c>
      <c r="H282" s="4">
        <f t="shared" si="56"/>
        <v>2.6620967479739424</v>
      </c>
      <c r="I282" s="4">
        <f t="shared" si="53"/>
        <v>3.915734459518376E-2</v>
      </c>
      <c r="J282" s="15">
        <f t="shared" si="51"/>
        <v>0.98584002257021452</v>
      </c>
      <c r="T282" s="4">
        <v>2.67</v>
      </c>
      <c r="U282" s="3">
        <f t="shared" si="54"/>
        <v>2.3030554411590893</v>
      </c>
      <c r="V282" s="3">
        <f t="shared" si="58"/>
        <v>4.6800207915549299</v>
      </c>
      <c r="W282" s="4">
        <f t="shared" si="57"/>
        <v>2.557976289426577</v>
      </c>
      <c r="X282" s="4">
        <f t="shared" si="55"/>
        <v>3.2514611587630547E-2</v>
      </c>
      <c r="Y282" s="15">
        <f t="shared" si="52"/>
        <v>0.9887185190201262</v>
      </c>
    </row>
    <row r="283" spans="5:25" x14ac:dyDescent="0.35">
      <c r="E283" s="4">
        <v>2.68</v>
      </c>
      <c r="F283" s="4">
        <f t="shared" si="49"/>
        <v>1.88</v>
      </c>
      <c r="G283" s="3">
        <f t="shared" si="50"/>
        <v>4.7225700559883004</v>
      </c>
      <c r="H283" s="4">
        <f t="shared" si="56"/>
        <v>2.6720967479739426</v>
      </c>
      <c r="I283" s="4">
        <f t="shared" si="53"/>
        <v>4.0094375912825914E-2</v>
      </c>
      <c r="J283" s="15">
        <f t="shared" si="51"/>
        <v>0.98544377913656367</v>
      </c>
      <c r="T283" s="4">
        <v>2.68</v>
      </c>
      <c r="U283" s="3">
        <f t="shared" si="54"/>
        <v>2.3109222655259707</v>
      </c>
      <c r="V283" s="3">
        <f t="shared" si="58"/>
        <v>4.6780094078957983</v>
      </c>
      <c r="W283" s="4">
        <f t="shared" si="57"/>
        <v>2.5668769200138852</v>
      </c>
      <c r="X283" s="4">
        <f t="shared" si="55"/>
        <v>3.3342209614766666E-2</v>
      </c>
      <c r="Y283" s="15">
        <f t="shared" si="52"/>
        <v>0.98838917885210498</v>
      </c>
    </row>
    <row r="284" spans="5:25" x14ac:dyDescent="0.35">
      <c r="E284" s="4">
        <v>2.69</v>
      </c>
      <c r="F284" s="4">
        <f t="shared" si="49"/>
        <v>1.88</v>
      </c>
      <c r="G284" s="3">
        <f t="shared" si="50"/>
        <v>4.7225700559883004</v>
      </c>
      <c r="H284" s="4">
        <f t="shared" si="56"/>
        <v>2.6820967479739424</v>
      </c>
      <c r="I284" s="4">
        <f t="shared" si="53"/>
        <v>4.1049741383472428E-2</v>
      </c>
      <c r="J284" s="15">
        <f t="shared" si="51"/>
        <v>0.98503807393829745</v>
      </c>
      <c r="T284" s="4">
        <v>2.69</v>
      </c>
      <c r="U284" s="3">
        <f t="shared" si="54"/>
        <v>2.318815961554086</v>
      </c>
      <c r="V284" s="3">
        <f t="shared" si="58"/>
        <v>4.6759920225989777</v>
      </c>
      <c r="W284" s="4">
        <f t="shared" si="57"/>
        <v>2.5757699577772457</v>
      </c>
      <c r="X284" s="4">
        <f t="shared" si="55"/>
        <v>3.4187668221523568E-2</v>
      </c>
      <c r="Y284" s="15">
        <f t="shared" si="52"/>
        <v>0.988051471610083</v>
      </c>
    </row>
    <row r="285" spans="5:25" x14ac:dyDescent="0.35">
      <c r="E285" s="4">
        <v>2.7</v>
      </c>
      <c r="F285" s="4">
        <f t="shared" si="49"/>
        <v>1.88</v>
      </c>
      <c r="G285" s="3">
        <f t="shared" si="50"/>
        <v>4.7225700559883004</v>
      </c>
      <c r="H285" s="4">
        <f t="shared" si="56"/>
        <v>2.6920967479739426</v>
      </c>
      <c r="I285" s="4">
        <f t="shared" si="53"/>
        <v>4.2023705011597676E-2</v>
      </c>
      <c r="J285" s="15">
        <f t="shared" si="51"/>
        <v>0.98462272231521286</v>
      </c>
      <c r="T285" s="4">
        <v>2.7</v>
      </c>
      <c r="U285" s="3">
        <f t="shared" si="54"/>
        <v>2.3267366210322122</v>
      </c>
      <c r="V285" s="3">
        <f t="shared" si="58"/>
        <v>4.6739686207327455</v>
      </c>
      <c r="W285" s="4">
        <f t="shared" si="57"/>
        <v>2.5846553669664911</v>
      </c>
      <c r="X285" s="4">
        <f t="shared" si="55"/>
        <v>3.5051296800011088E-2</v>
      </c>
      <c r="Y285" s="15">
        <f t="shared" si="52"/>
        <v>0.9877052170920938</v>
      </c>
    </row>
    <row r="286" spans="5:25" x14ac:dyDescent="0.35">
      <c r="E286" s="4">
        <v>2.71</v>
      </c>
      <c r="F286" s="4">
        <f t="shared" si="49"/>
        <v>1.88</v>
      </c>
      <c r="G286" s="3">
        <f t="shared" si="50"/>
        <v>4.7225700559883004</v>
      </c>
      <c r="H286" s="4">
        <f t="shared" si="56"/>
        <v>2.7020967479739424</v>
      </c>
      <c r="I286" s="4">
        <f t="shared" si="53"/>
        <v>4.3016532393685317E-2</v>
      </c>
      <c r="J286" s="15">
        <f t="shared" si="51"/>
        <v>0.98419753695905632</v>
      </c>
      <c r="T286" s="4">
        <v>2.71</v>
      </c>
      <c r="U286" s="3">
        <f t="shared" si="54"/>
        <v>2.3346843360626583</v>
      </c>
      <c r="V286" s="3">
        <f t="shared" si="58"/>
        <v>4.671939187348773</v>
      </c>
      <c r="W286" s="4">
        <f t="shared" si="57"/>
        <v>2.5935331117026199</v>
      </c>
      <c r="X286" s="4">
        <f t="shared" si="55"/>
        <v>3.5933408290708319E-2</v>
      </c>
      <c r="Y286" s="15">
        <f t="shared" si="52"/>
        <v>0.98735023198335681</v>
      </c>
    </row>
    <row r="287" spans="5:25" x14ac:dyDescent="0.35">
      <c r="E287" s="4">
        <v>2.72</v>
      </c>
      <c r="F287" s="4">
        <f t="shared" si="49"/>
        <v>1.88</v>
      </c>
      <c r="G287" s="3">
        <f t="shared" si="50"/>
        <v>4.7225700559883004</v>
      </c>
      <c r="H287" s="4">
        <f t="shared" si="56"/>
        <v>2.7120967479739426</v>
      </c>
      <c r="I287" s="4">
        <f t="shared" si="53"/>
        <v>4.4028490662408423E-2</v>
      </c>
      <c r="J287" s="15">
        <f t="shared" si="51"/>
        <v>0.98376232789788121</v>
      </c>
      <c r="T287" s="4">
        <v>2.72</v>
      </c>
      <c r="U287" s="3">
        <f t="shared" si="54"/>
        <v>2.3426591990623398</v>
      </c>
      <c r="V287" s="3">
        <f t="shared" si="58"/>
        <v>4.6699037074822645</v>
      </c>
      <c r="W287" s="4">
        <f t="shared" si="57"/>
        <v>2.6024031559775351</v>
      </c>
      <c r="X287" s="4">
        <f t="shared" si="55"/>
        <v>3.6834319170470836E-2</v>
      </c>
      <c r="Y287" s="15">
        <f t="shared" si="52"/>
        <v>0.98698632982083201</v>
      </c>
    </row>
    <row r="288" spans="5:25" x14ac:dyDescent="0.35">
      <c r="E288" s="4">
        <v>2.73</v>
      </c>
      <c r="F288" s="4">
        <f t="shared" si="49"/>
        <v>1.88</v>
      </c>
      <c r="G288" s="3">
        <f t="shared" si="50"/>
        <v>4.7225700559883004</v>
      </c>
      <c r="H288" s="4">
        <f t="shared" si="56"/>
        <v>2.7220967479739424</v>
      </c>
      <c r="I288" s="4">
        <f t="shared" si="53"/>
        <v>4.5059848428130142E-2</v>
      </c>
      <c r="J288" s="15">
        <f t="shared" si="51"/>
        <v>0.9833169024809757</v>
      </c>
      <c r="T288" s="4">
        <v>2.73</v>
      </c>
      <c r="U288" s="3">
        <f t="shared" si="54"/>
        <v>2.3506613027638492</v>
      </c>
      <c r="V288" s="3">
        <f t="shared" si="58"/>
        <v>4.6678621661520987</v>
      </c>
      <c r="W288" s="4">
        <f t="shared" si="57"/>
        <v>2.6112654636537789</v>
      </c>
      <c r="X288" s="4">
        <f t="shared" si="55"/>
        <v>3.7754349438140565E-2</v>
      </c>
      <c r="Y288" s="15">
        <f t="shared" si="52"/>
        <v>0.98661332095790577</v>
      </c>
    </row>
    <row r="289" spans="5:25" x14ac:dyDescent="0.35">
      <c r="E289" s="4">
        <v>2.74</v>
      </c>
      <c r="F289" s="4">
        <f t="shared" si="49"/>
        <v>1.88</v>
      </c>
      <c r="G289" s="3">
        <f t="shared" si="50"/>
        <v>4.7225700559883004</v>
      </c>
      <c r="H289" s="4">
        <f t="shared" si="56"/>
        <v>2.7320967479739426</v>
      </c>
      <c r="I289" s="4">
        <f t="shared" si="53"/>
        <v>4.6110875717657755E-2</v>
      </c>
      <c r="J289" s="15">
        <f t="shared" si="51"/>
        <v>0.98286106536438966</v>
      </c>
      <c r="T289" s="4">
        <v>2.74</v>
      </c>
      <c r="U289" s="3">
        <f t="shared" si="54"/>
        <v>2.3586907402165411</v>
      </c>
      <c r="V289" s="3">
        <f t="shared" si="58"/>
        <v>4.665814548360979</v>
      </c>
      <c r="W289" s="4">
        <f t="shared" si="57"/>
        <v>2.6201199984642787</v>
      </c>
      <c r="X289" s="4">
        <f t="shared" si="55"/>
        <v>3.869382259765855E-2</v>
      </c>
      <c r="Y289" s="15">
        <f t="shared" si="52"/>
        <v>0.98623101252923273</v>
      </c>
    </row>
    <row r="290" spans="5:25" x14ac:dyDescent="0.35">
      <c r="E290" s="4">
        <v>2.75</v>
      </c>
      <c r="F290" s="4">
        <f t="shared" si="49"/>
        <v>1.88</v>
      </c>
      <c r="G290" s="3">
        <f t="shared" si="50"/>
        <v>4.7225700559883004</v>
      </c>
      <c r="H290" s="4">
        <f t="shared" si="56"/>
        <v>2.7420967479739424</v>
      </c>
      <c r="I290" s="4">
        <f t="shared" si="53"/>
        <v>4.7181843910177657E-2</v>
      </c>
      <c r="J290" s="15">
        <f t="shared" si="51"/>
        <v>0.98239461849708876</v>
      </c>
      <c r="T290" s="4">
        <v>2.75</v>
      </c>
      <c r="U290" s="3">
        <f t="shared" si="54"/>
        <v>2.3667476047876055</v>
      </c>
      <c r="V290" s="3">
        <f t="shared" si="58"/>
        <v>4.6637608390955787</v>
      </c>
      <c r="W290" s="4">
        <f t="shared" si="57"/>
        <v>2.6289667240120829</v>
      </c>
      <c r="X290" s="4">
        <f t="shared" si="55"/>
        <v>3.9653065638581231E-2</v>
      </c>
      <c r="Y290" s="15">
        <f t="shared" si="52"/>
        <v>0.98583920841575978</v>
      </c>
    </row>
    <row r="291" spans="5:25" x14ac:dyDescent="0.35">
      <c r="E291" s="4">
        <v>2.76</v>
      </c>
      <c r="F291" s="4">
        <f t="shared" si="49"/>
        <v>1.88</v>
      </c>
      <c r="G291" s="3">
        <f t="shared" si="50"/>
        <v>4.7225700559883004</v>
      </c>
      <c r="H291" s="4">
        <f t="shared" si="56"/>
        <v>2.7520967479739422</v>
      </c>
      <c r="I291" s="4">
        <f t="shared" si="53"/>
        <v>4.827302567030145E-2</v>
      </c>
      <c r="J291" s="15">
        <f t="shared" si="51"/>
        <v>0.98191736110776251</v>
      </c>
      <c r="T291" s="4">
        <v>2.76</v>
      </c>
      <c r="U291" s="3">
        <f t="shared" si="54"/>
        <v>2.3748319901631612</v>
      </c>
      <c r="V291" s="3">
        <f t="shared" si="58"/>
        <v>4.6617010233266862</v>
      </c>
      <c r="W291" s="4">
        <f t="shared" si="57"/>
        <v>2.6378056037701056</v>
      </c>
      <c r="X291" s="4">
        <f t="shared" si="55"/>
        <v>4.0632409013896933E-2</v>
      </c>
      <c r="Y291" s="15">
        <f t="shared" si="52"/>
        <v>0.98543770920995744</v>
      </c>
    </row>
    <row r="292" spans="5:25" x14ac:dyDescent="0.35">
      <c r="E292" s="4">
        <v>2.77</v>
      </c>
      <c r="F292" s="4">
        <f t="shared" si="49"/>
        <v>1.88</v>
      </c>
      <c r="G292" s="3">
        <f t="shared" si="50"/>
        <v>4.7225700559883004</v>
      </c>
      <c r="H292" s="4">
        <f t="shared" si="56"/>
        <v>2.7620967479739424</v>
      </c>
      <c r="I292" s="4">
        <f t="shared" si="53"/>
        <v>4.9384694878151052E-2</v>
      </c>
      <c r="J292" s="15">
        <f t="shared" si="51"/>
        <v>0.98142908969231724</v>
      </c>
      <c r="T292" s="4">
        <v>2.77</v>
      </c>
      <c r="U292" s="3">
        <f t="shared" si="54"/>
        <v>2.3829439903493403</v>
      </c>
      <c r="V292" s="3">
        <f t="shared" si="58"/>
        <v>4.6596350860093665</v>
      </c>
      <c r="W292" s="4">
        <f t="shared" si="57"/>
        <v>2.646636601080874</v>
      </c>
      <c r="X292" s="4">
        <f t="shared" si="55"/>
        <v>4.1632186615036378E-2</v>
      </c>
      <c r="Y292" s="15">
        <f t="shared" si="52"/>
        <v>0.98502631218128744</v>
      </c>
    </row>
    <row r="293" spans="5:25" x14ac:dyDescent="0.35">
      <c r="E293" s="4">
        <v>2.78</v>
      </c>
      <c r="F293" s="4">
        <f t="shared" si="49"/>
        <v>1.88</v>
      </c>
      <c r="G293" s="3">
        <f t="shared" si="50"/>
        <v>4.7225700559883004</v>
      </c>
      <c r="H293" s="4">
        <f t="shared" si="56"/>
        <v>2.7720967479739422</v>
      </c>
      <c r="I293" s="4">
        <f t="shared" si="53"/>
        <v>5.0517126556408498E-2</v>
      </c>
      <c r="J293" s="15">
        <f t="shared" si="51"/>
        <v>0.98092959800208335</v>
      </c>
      <c r="T293" s="4">
        <v>2.78</v>
      </c>
      <c r="U293" s="3">
        <f t="shared" si="54"/>
        <v>2.3910836996733846</v>
      </c>
      <c r="V293" s="3">
        <f t="shared" si="58"/>
        <v>4.657563012083096</v>
      </c>
      <c r="W293" s="4">
        <f t="shared" si="57"/>
        <v>2.6554596791562624</v>
      </c>
      <c r="X293" s="4">
        <f t="shared" si="55"/>
        <v>4.2652735743967204E-2</v>
      </c>
      <c r="Y293" s="15">
        <f t="shared" si="52"/>
        <v>0.98460481124193411</v>
      </c>
    </row>
    <row r="294" spans="5:25" x14ac:dyDescent="0.35">
      <c r="E294" s="4">
        <v>2.79</v>
      </c>
      <c r="F294" s="4">
        <f t="shared" si="49"/>
        <v>1.88</v>
      </c>
      <c r="G294" s="3">
        <f t="shared" si="50"/>
        <v>4.7225700559883004</v>
      </c>
      <c r="H294" s="4">
        <f t="shared" si="56"/>
        <v>2.7820967479739425</v>
      </c>
      <c r="I294" s="4">
        <f t="shared" si="53"/>
        <v>5.1670596794257707E-2</v>
      </c>
      <c r="J294" s="15">
        <f t="shared" si="51"/>
        <v>0.98041867703276686</v>
      </c>
      <c r="T294" s="4">
        <v>2.79</v>
      </c>
      <c r="U294" s="3">
        <f t="shared" si="54"/>
        <v>2.3992512127847392</v>
      </c>
      <c r="V294" s="3">
        <f t="shared" si="58"/>
        <v>4.6554847864719315</v>
      </c>
      <c r="W294" s="4">
        <f t="shared" si="57"/>
        <v>2.6642748010772497</v>
      </c>
      <c r="X294" s="4">
        <f t="shared" si="55"/>
        <v>4.3694397082261915E-2</v>
      </c>
      <c r="Y294" s="15">
        <f t="shared" si="52"/>
        <v>0.98417299691282967</v>
      </c>
    </row>
    <row r="295" spans="5:25" x14ac:dyDescent="0.35">
      <c r="E295" s="4">
        <v>2.8</v>
      </c>
      <c r="F295" s="4">
        <f t="shared" si="49"/>
        <v>1.88</v>
      </c>
      <c r="G295" s="3">
        <f t="shared" si="50"/>
        <v>4.7225700559883004</v>
      </c>
      <c r="H295" s="4">
        <f t="shared" si="56"/>
        <v>2.7920967479739423</v>
      </c>
      <c r="I295" s="4">
        <f t="shared" si="53"/>
        <v>5.2845382668143356E-2</v>
      </c>
      <c r="J295" s="15">
        <f t="shared" si="51"/>
        <v>0.97989611501417861</v>
      </c>
      <c r="T295" s="4">
        <v>2.8</v>
      </c>
      <c r="U295" s="3">
        <f t="shared" si="54"/>
        <v>2.407446624656155</v>
      </c>
      <c r="V295" s="3">
        <f t="shared" si="58"/>
        <v>4.6534003940846578</v>
      </c>
      <c r="W295" s="4">
        <f t="shared" si="57"/>
        <v>2.6730819297936597</v>
      </c>
      <c r="X295" s="4">
        <f t="shared" si="55"/>
        <v>4.47575146570236E-2</v>
      </c>
      <c r="Y295" s="15">
        <f t="shared" si="52"/>
        <v>0.98373065629000489</v>
      </c>
    </row>
    <row r="296" spans="5:25" x14ac:dyDescent="0.35">
      <c r="E296" s="4">
        <v>2.81</v>
      </c>
      <c r="F296" s="4">
        <f t="shared" si="49"/>
        <v>1.88</v>
      </c>
      <c r="G296" s="3">
        <f t="shared" si="50"/>
        <v>4.7225700559883004</v>
      </c>
      <c r="H296" s="4">
        <f t="shared" si="56"/>
        <v>2.8020967479739425</v>
      </c>
      <c r="I296" s="4">
        <f t="shared" si="53"/>
        <v>5.4041762159271374E-2</v>
      </c>
      <c r="J296" s="15">
        <f t="shared" si="51"/>
        <v>0.97936169740077084</v>
      </c>
      <c r="T296" s="4">
        <v>2.81</v>
      </c>
      <c r="U296" s="3">
        <f t="shared" si="54"/>
        <v>2.4156700305847938</v>
      </c>
      <c r="V296" s="3">
        <f t="shared" si="58"/>
        <v>4.6513098198149434</v>
      </c>
      <c r="W296" s="4">
        <f t="shared" si="57"/>
        <v>2.6818810281239114</v>
      </c>
      <c r="X296" s="4">
        <f t="shared" si="55"/>
        <v>4.5842435803551108E-2</v>
      </c>
      <c r="Y296" s="15">
        <f t="shared" si="52"/>
        <v>0.98327757301129526</v>
      </c>
    </row>
    <row r="297" spans="5:25" x14ac:dyDescent="0.35">
      <c r="E297" s="4">
        <v>2.82</v>
      </c>
      <c r="F297" s="4">
        <f t="shared" si="49"/>
        <v>1.88</v>
      </c>
      <c r="G297" s="3">
        <f t="shared" si="50"/>
        <v>4.7225700559883004</v>
      </c>
      <c r="H297" s="4">
        <f t="shared" si="56"/>
        <v>2.8120967479739423</v>
      </c>
      <c r="I297" s="4">
        <f t="shared" si="53"/>
        <v>5.5260014067773533E-2</v>
      </c>
      <c r="J297" s="15">
        <f t="shared" si="51"/>
        <v>0.97881520686301637</v>
      </c>
      <c r="T297" s="4">
        <v>2.82</v>
      </c>
      <c r="U297" s="3">
        <f t="shared" si="54"/>
        <v>2.4239215261933338</v>
      </c>
      <c r="V297" s="3">
        <f t="shared" si="58"/>
        <v>4.649213048541502</v>
      </c>
      <c r="W297" s="4">
        <f t="shared" si="57"/>
        <v>2.6906720587547666</v>
      </c>
      <c r="X297" s="4">
        <f t="shared" si="55"/>
        <v>4.694951112462234E-2</v>
      </c>
      <c r="Y297" s="15">
        <f t="shared" si="52"/>
        <v>0.98281352722343918</v>
      </c>
    </row>
    <row r="298" spans="5:25" x14ac:dyDescent="0.35">
      <c r="E298" s="4">
        <v>2.83</v>
      </c>
      <c r="F298" s="4">
        <f t="shared" si="49"/>
        <v>1.88</v>
      </c>
      <c r="G298" s="3">
        <f t="shared" si="50"/>
        <v>4.7225700559883004</v>
      </c>
      <c r="H298" s="4">
        <f t="shared" si="56"/>
        <v>2.8220967479739425</v>
      </c>
      <c r="I298" s="4">
        <f t="shared" si="53"/>
        <v>5.6500417923462221E-2</v>
      </c>
      <c r="J298" s="15">
        <f t="shared" si="51"/>
        <v>0.97825642327966222</v>
      </c>
      <c r="T298" s="4">
        <v>2.83</v>
      </c>
      <c r="U298" s="3">
        <f t="shared" si="54"/>
        <v>2.4322012074310848</v>
      </c>
      <c r="V298" s="3">
        <f t="shared" si="58"/>
        <v>4.6471100651282518</v>
      </c>
      <c r="W298" s="4">
        <f t="shared" si="57"/>
        <v>2.6994549842410849</v>
      </c>
      <c r="X298" s="4">
        <f t="shared" si="55"/>
        <v>4.8079094446273278E-2</v>
      </c>
      <c r="Y298" s="15">
        <f t="shared" si="52"/>
        <v>0.98233829554959806</v>
      </c>
    </row>
    <row r="299" spans="5:25" x14ac:dyDescent="0.35">
      <c r="E299" s="4">
        <v>2.84</v>
      </c>
      <c r="F299" s="4">
        <f t="shared" si="49"/>
        <v>1.88</v>
      </c>
      <c r="G299" s="3">
        <f t="shared" si="50"/>
        <v>4.7225700559883004</v>
      </c>
      <c r="H299" s="4">
        <f t="shared" si="56"/>
        <v>2.8320967479739423</v>
      </c>
      <c r="I299" s="4">
        <f t="shared" si="53"/>
        <v>5.7763253893094051E-2</v>
      </c>
      <c r="J299" s="15">
        <f t="shared" si="51"/>
        <v>0.97768512373089411</v>
      </c>
      <c r="T299" s="4">
        <v>2.84</v>
      </c>
      <c r="U299" s="3">
        <f t="shared" si="54"/>
        <v>2.4405091705751016</v>
      </c>
      <c r="V299" s="3">
        <f t="shared" si="58"/>
        <v>4.6450008544244721</v>
      </c>
      <c r="W299" s="4">
        <f t="shared" si="57"/>
        <v>2.7082297670055691</v>
      </c>
      <c r="X299" s="4">
        <f t="shared" si="55"/>
        <v>4.9231542769942967E-2</v>
      </c>
      <c r="Y299" s="15">
        <f t="shared" si="52"/>
        <v>0.98185165105733907</v>
      </c>
    </row>
    <row r="300" spans="5:25" x14ac:dyDescent="0.35">
      <c r="E300" s="4">
        <v>2.85</v>
      </c>
      <c r="F300" s="4">
        <f t="shared" si="49"/>
        <v>1.88</v>
      </c>
      <c r="G300" s="3">
        <f t="shared" si="50"/>
        <v>4.7225700559883004</v>
      </c>
      <c r="H300" s="4">
        <f t="shared" si="56"/>
        <v>2.8420967479739425</v>
      </c>
      <c r="I300" s="4">
        <f t="shared" si="53"/>
        <v>5.9048802684067536E-2</v>
      </c>
      <c r="J300" s="15">
        <f t="shared" si="51"/>
        <v>0.97710108249244498</v>
      </c>
      <c r="T300" s="4">
        <v>2.85</v>
      </c>
      <c r="U300" s="3">
        <f t="shared" si="54"/>
        <v>2.4488455122313035</v>
      </c>
      <c r="V300" s="3">
        <f t="shared" si="58"/>
        <v>4.6428854012649747</v>
      </c>
      <c r="W300" s="4">
        <f t="shared" si="57"/>
        <v>2.7169963693385268</v>
      </c>
      <c r="X300" s="4">
        <f t="shared" si="55"/>
        <v>5.0407216220854603E-2</v>
      </c>
      <c r="Y300" s="15">
        <f t="shared" si="52"/>
        <v>0.98135336322711297</v>
      </c>
    </row>
    <row r="301" spans="5:25" x14ac:dyDescent="0.35">
      <c r="E301" s="4">
        <v>2.86</v>
      </c>
      <c r="F301" s="4">
        <f t="shared" si="49"/>
        <v>1.88</v>
      </c>
      <c r="G301" s="3">
        <f t="shared" si="50"/>
        <v>4.7225700559883004</v>
      </c>
      <c r="H301" s="4">
        <f t="shared" si="56"/>
        <v>2.8520967479739423</v>
      </c>
      <c r="I301" s="4">
        <f t="shared" si="53"/>
        <v>6.0357345444472972E-2</v>
      </c>
      <c r="J301" s="15">
        <f t="shared" si="51"/>
        <v>0.97650407103068548</v>
      </c>
      <c r="T301" s="4">
        <v>2.86</v>
      </c>
      <c r="U301" s="3">
        <f t="shared" si="54"/>
        <v>2.4572103293355987</v>
      </c>
      <c r="V301" s="3">
        <f t="shared" si="58"/>
        <v>4.6407636904702603</v>
      </c>
      <c r="W301" s="4">
        <f t="shared" si="57"/>
        <v>2.7257547533976174</v>
      </c>
      <c r="X301" s="4">
        <f t="shared" si="55"/>
        <v>5.160647799250092E-2</v>
      </c>
      <c r="Y301" s="15">
        <f t="shared" si="52"/>
        <v>0.98084319792126895</v>
      </c>
    </row>
    <row r="302" spans="5:25" x14ac:dyDescent="0.35">
      <c r="E302" s="4">
        <v>2.87</v>
      </c>
      <c r="F302" s="4">
        <f t="shared" si="49"/>
        <v>1.88</v>
      </c>
      <c r="G302" s="3">
        <f t="shared" si="50"/>
        <v>4.7225700559883004</v>
      </c>
      <c r="H302" s="4">
        <f t="shared" si="56"/>
        <v>2.8620967479739425</v>
      </c>
      <c r="I302" s="4">
        <f t="shared" si="53"/>
        <v>6.1689163659418234E-2</v>
      </c>
      <c r="J302" s="15">
        <f t="shared" si="51"/>
        <v>0.97589385799873252</v>
      </c>
      <c r="T302" s="4">
        <v>2.87</v>
      </c>
      <c r="U302" s="3">
        <f t="shared" si="54"/>
        <v>2.4656037191550126</v>
      </c>
      <c r="V302" s="3">
        <f t="shared" si="58"/>
        <v>4.6386357068466895</v>
      </c>
      <c r="W302" s="4">
        <f t="shared" si="57"/>
        <v>2.7345048812076134</v>
      </c>
      <c r="X302" s="4">
        <f t="shared" si="55"/>
        <v>5.2829694287093491E-2</v>
      </c>
      <c r="Y302" s="15">
        <f t="shared" si="52"/>
        <v>0.98032091735364346</v>
      </c>
    </row>
    <row r="303" spans="5:25" x14ac:dyDescent="0.35">
      <c r="E303" s="4">
        <v>2.88</v>
      </c>
      <c r="F303" s="4">
        <f t="shared" si="49"/>
        <v>1.88</v>
      </c>
      <c r="G303" s="3">
        <f t="shared" si="50"/>
        <v>4.7225700559883004</v>
      </c>
      <c r="H303" s="4">
        <f t="shared" si="56"/>
        <v>2.8720967479739423</v>
      </c>
      <c r="I303" s="4">
        <f t="shared" si="53"/>
        <v>6.3044539043547898E-2</v>
      </c>
      <c r="J303" s="15">
        <f t="shared" si="51"/>
        <v>0.97527020923361307</v>
      </c>
      <c r="T303" s="4">
        <v>2.88</v>
      </c>
      <c r="U303" s="3">
        <f t="shared" si="54"/>
        <v>2.4740257792888145</v>
      </c>
      <c r="V303" s="3">
        <f t="shared" si="58"/>
        <v>4.6365014351866494</v>
      </c>
      <c r="W303" s="4">
        <f t="shared" si="57"/>
        <v>2.7432467146601542</v>
      </c>
      <c r="X303" s="4">
        <f t="shared" si="55"/>
        <v>5.407723425183867E-2</v>
      </c>
      <c r="Y303" s="15">
        <f t="shared" si="52"/>
        <v>0.97978628005976554</v>
      </c>
    </row>
    <row r="304" spans="5:25" x14ac:dyDescent="0.35">
      <c r="E304" s="4">
        <v>2.89</v>
      </c>
      <c r="F304" s="4">
        <f t="shared" si="49"/>
        <v>1.88</v>
      </c>
      <c r="G304" s="3">
        <f t="shared" si="50"/>
        <v>4.7225700559883004</v>
      </c>
      <c r="H304" s="4">
        <f t="shared" si="56"/>
        <v>2.8820967479739426</v>
      </c>
      <c r="I304" s="4">
        <f t="shared" si="53"/>
        <v>6.4423753429677863E-2</v>
      </c>
      <c r="J304" s="15">
        <f t="shared" si="51"/>
        <v>0.97463288775452195</v>
      </c>
      <c r="T304" s="4">
        <v>2.89</v>
      </c>
      <c r="U304" s="3">
        <f t="shared" si="54"/>
        <v>2.4824766076696569</v>
      </c>
      <c r="V304" s="3">
        <f t="shared" si="58"/>
        <v>4.634360860268723</v>
      </c>
      <c r="W304" s="4">
        <f t="shared" si="57"/>
        <v>2.7519802155135085</v>
      </c>
      <c r="X304" s="4">
        <f t="shared" si="55"/>
        <v>5.5349469910894872E-2</v>
      </c>
      <c r="Y304" s="15">
        <f t="shared" si="52"/>
        <v>0.9792390408677214</v>
      </c>
    </row>
    <row r="305" spans="5:25" x14ac:dyDescent="0.35">
      <c r="E305" s="4">
        <v>2.9</v>
      </c>
      <c r="F305" s="4">
        <f t="shared" si="49"/>
        <v>1.88</v>
      </c>
      <c r="G305" s="3">
        <f t="shared" si="50"/>
        <v>4.7225700559883004</v>
      </c>
      <c r="H305" s="4">
        <f t="shared" si="56"/>
        <v>2.8920967479739423</v>
      </c>
      <c r="I305" s="4">
        <f t="shared" si="53"/>
        <v>6.5827088653462915E-2</v>
      </c>
      <c r="J305" s="15">
        <f t="shared" si="51"/>
        <v>0.97398165376221435</v>
      </c>
      <c r="T305" s="4">
        <v>2.9</v>
      </c>
      <c r="U305" s="3">
        <f t="shared" si="54"/>
        <v>2.490956302564713</v>
      </c>
      <c r="V305" s="3">
        <f t="shared" si="58"/>
        <v>4.6322139668578615</v>
      </c>
      <c r="W305" s="4">
        <f t="shared" si="57"/>
        <v>2.7607053453923314</v>
      </c>
      <c r="X305" s="4">
        <f t="shared" si="55"/>
        <v>5.6646776092864948E-2</v>
      </c>
      <c r="Y305" s="15">
        <f t="shared" si="52"/>
        <v>0.97867895086972068</v>
      </c>
    </row>
    <row r="306" spans="5:25" x14ac:dyDescent="0.35">
      <c r="E306" s="4">
        <v>2.91</v>
      </c>
      <c r="F306" s="4">
        <f t="shared" si="49"/>
        <v>1.88</v>
      </c>
      <c r="G306" s="3">
        <f t="shared" si="50"/>
        <v>4.7225700559883004</v>
      </c>
      <c r="H306" s="4">
        <f t="shared" si="56"/>
        <v>2.9020967479739426</v>
      </c>
      <c r="I306" s="4">
        <f t="shared" si="53"/>
        <v>6.725482643401845E-2</v>
      </c>
      <c r="J306" s="15">
        <f t="shared" si="51"/>
        <v>0.97331626463957022</v>
      </c>
      <c r="T306" s="4">
        <v>2.91</v>
      </c>
      <c r="U306" s="3">
        <f t="shared" si="54"/>
        <v>2.4994649625768188</v>
      </c>
      <c r="V306" s="3">
        <f t="shared" si="58"/>
        <v>4.6300607397055558</v>
      </c>
      <c r="W306" s="4">
        <f t="shared" si="57"/>
        <v>2.7694220657874289</v>
      </c>
      <c r="X306" s="4">
        <f t="shared" si="55"/>
        <v>5.7969530353673457E-2</v>
      </c>
      <c r="Y306" s="15">
        <f t="shared" si="52"/>
        <v>0.97810575739441064</v>
      </c>
    </row>
    <row r="307" spans="5:25" x14ac:dyDescent="0.35">
      <c r="E307" s="4">
        <v>2.92</v>
      </c>
      <c r="F307" s="4">
        <f t="shared" si="49"/>
        <v>1.88</v>
      </c>
      <c r="G307" s="3">
        <f t="shared" si="50"/>
        <v>4.7225700559883004</v>
      </c>
      <c r="H307" s="4">
        <f t="shared" si="56"/>
        <v>2.9120967479739424</v>
      </c>
      <c r="I307" s="4">
        <f t="shared" si="53"/>
        <v>6.8707248250413314E-2</v>
      </c>
      <c r="J307" s="15">
        <f t="shared" si="51"/>
        <v>0.97263647495337369</v>
      </c>
      <c r="T307" s="4">
        <v>2.92</v>
      </c>
      <c r="U307" s="3">
        <f t="shared" si="54"/>
        <v>2.5080026866456189</v>
      </c>
      <c r="V307" s="3">
        <f t="shared" si="58"/>
        <v>4.6279011635500105</v>
      </c>
      <c r="W307" s="4">
        <f t="shared" si="57"/>
        <v>2.7781303380555165</v>
      </c>
      <c r="X307" s="4">
        <f t="shared" si="55"/>
        <v>5.931811289467466E-2</v>
      </c>
      <c r="Y307" s="15">
        <f t="shared" si="52"/>
        <v>0.97751920397998626</v>
      </c>
    </row>
    <row r="308" spans="5:25" x14ac:dyDescent="0.35">
      <c r="E308" s="4">
        <v>2.93</v>
      </c>
      <c r="F308" s="4">
        <f t="shared" si="49"/>
        <v>1.88</v>
      </c>
      <c r="G308" s="3">
        <f t="shared" si="50"/>
        <v>4.7225700559883004</v>
      </c>
      <c r="H308" s="4">
        <f t="shared" si="56"/>
        <v>2.9220967479739426</v>
      </c>
      <c r="I308" s="4">
        <f t="shared" si="53"/>
        <v>7.0184635213954641E-2</v>
      </c>
      <c r="J308" s="15">
        <f t="shared" si="51"/>
        <v>0.97194203645734933</v>
      </c>
      <c r="T308" s="4">
        <v>2.93</v>
      </c>
      <c r="U308" s="3">
        <f t="shared" si="54"/>
        <v>2.5165695740487188</v>
      </c>
      <c r="V308" s="3">
        <f t="shared" si="58"/>
        <v>4.6257352231163216</v>
      </c>
      <c r="W308" s="4">
        <f t="shared" si="57"/>
        <v>2.7868301234189885</v>
      </c>
      <c r="X308" s="4">
        <f t="shared" si="55"/>
        <v>6.0692906475835535E-2</v>
      </c>
      <c r="Y308" s="15">
        <f t="shared" si="52"/>
        <v>0.97691903034814298</v>
      </c>
    </row>
    <row r="309" spans="5:25" x14ac:dyDescent="0.35">
      <c r="E309" s="4">
        <v>2.94</v>
      </c>
      <c r="F309" s="4">
        <f t="shared" si="49"/>
        <v>1.88</v>
      </c>
      <c r="G309" s="3">
        <f t="shared" si="50"/>
        <v>4.7225700559883004</v>
      </c>
      <c r="H309" s="4">
        <f t="shared" si="56"/>
        <v>2.9320967479739424</v>
      </c>
      <c r="I309" s="4">
        <f t="shared" si="53"/>
        <v>7.168726793618152E-2</v>
      </c>
      <c r="J309" s="15">
        <f t="shared" si="51"/>
        <v>0.97123269809649504</v>
      </c>
      <c r="T309" s="4">
        <v>2.94</v>
      </c>
      <c r="U309" s="3">
        <f t="shared" si="54"/>
        <v>2.5251657244028389</v>
      </c>
      <c r="V309" s="3">
        <f t="shared" si="58"/>
        <v>4.6235629031166567</v>
      </c>
      <c r="W309" s="4">
        <f t="shared" si="57"/>
        <v>2.7955213829656831</v>
      </c>
      <c r="X309" s="4">
        <f t="shared" si="55"/>
        <v>6.2094296323832607E-2</v>
      </c>
      <c r="Y309" s="15">
        <f t="shared" si="52"/>
        <v>0.97630497237892255</v>
      </c>
    </row>
    <row r="310" spans="5:25" x14ac:dyDescent="0.35">
      <c r="E310" s="4">
        <v>2.95</v>
      </c>
      <c r="F310" s="4">
        <f t="shared" si="49"/>
        <v>1.88</v>
      </c>
      <c r="G310" s="3">
        <f t="shared" si="50"/>
        <v>4.7225700559883004</v>
      </c>
      <c r="H310" s="4">
        <f t="shared" si="56"/>
        <v>2.9420967479739426</v>
      </c>
      <c r="I310" s="4">
        <f t="shared" si="53"/>
        <v>7.3215426392488583E-2</v>
      </c>
      <c r="J310" s="15">
        <f t="shared" si="51"/>
        <v>0.97050820601275911</v>
      </c>
      <c r="T310" s="4">
        <v>2.95</v>
      </c>
      <c r="U310" s="3">
        <f t="shared" si="54"/>
        <v>2.5337912376649725</v>
      </c>
      <c r="V310" s="3">
        <f t="shared" si="58"/>
        <v>4.6213841882504285</v>
      </c>
      <c r="W310" s="4">
        <f t="shared" si="57"/>
        <v>2.8042040776486474</v>
      </c>
      <c r="X310" s="4">
        <f t="shared" si="55"/>
        <v>6.3522670034898379E-2</v>
      </c>
      <c r="Y310" s="15">
        <f t="shared" si="52"/>
        <v>0.97567676208650456</v>
      </c>
    </row>
    <row r="311" spans="5:25" x14ac:dyDescent="0.35">
      <c r="E311" s="4">
        <v>2.96</v>
      </c>
      <c r="F311" s="4">
        <f t="shared" si="49"/>
        <v>1.88</v>
      </c>
      <c r="G311" s="3">
        <f t="shared" si="50"/>
        <v>4.7225700559883004</v>
      </c>
      <c r="H311" s="4">
        <f t="shared" si="56"/>
        <v>2.9520967479739424</v>
      </c>
      <c r="I311" s="4">
        <f t="shared" si="53"/>
        <v>7.4769389781295423E-2</v>
      </c>
      <c r="J311" s="15">
        <f t="shared" si="51"/>
        <v>0.9697683035521012</v>
      </c>
      <c r="T311" s="4">
        <v>2.96</v>
      </c>
      <c r="U311" s="3">
        <f t="shared" si="54"/>
        <v>2.5424462141335455</v>
      </c>
      <c r="V311" s="3">
        <f t="shared" si="58"/>
        <v>4.6191990632044826</v>
      </c>
      <c r="W311" s="4">
        <f t="shared" si="57"/>
        <v>2.8128781682859083</v>
      </c>
      <c r="X311" s="4">
        <f t="shared" si="55"/>
        <v>6.4978417472252178E-2</v>
      </c>
      <c r="Y311" s="15">
        <f t="shared" si="52"/>
        <v>0.97503412759599684</v>
      </c>
    </row>
    <row r="312" spans="5:25" x14ac:dyDescent="0.35">
      <c r="E312" s="4">
        <v>2.97</v>
      </c>
      <c r="F312" s="4">
        <f t="shared" si="49"/>
        <v>1.88</v>
      </c>
      <c r="G312" s="3">
        <f t="shared" si="50"/>
        <v>4.7225700559883004</v>
      </c>
      <c r="H312" s="4">
        <f t="shared" si="56"/>
        <v>2.9620967479739426</v>
      </c>
      <c r="I312" s="4">
        <f t="shared" si="53"/>
        <v>7.6349436378684965E-2</v>
      </c>
      <c r="J312" s="15">
        <f t="shared" si="51"/>
        <v>0.96901273127298548</v>
      </c>
      <c r="T312" s="4">
        <v>2.97</v>
      </c>
      <c r="U312" s="3">
        <f t="shared" si="54"/>
        <v>2.5511307544495905</v>
      </c>
      <c r="V312" s="3">
        <f t="shared" si="58"/>
        <v>4.6170075126532755</v>
      </c>
      <c r="W312" s="4">
        <f t="shared" si="57"/>
        <v>2.8215436155602442</v>
      </c>
      <c r="X312" s="4">
        <f t="shared" si="55"/>
        <v>6.6461930657943577E-2</v>
      </c>
      <c r="Y312" s="15">
        <f t="shared" si="52"/>
        <v>0.97437679312127812</v>
      </c>
    </row>
    <row r="313" spans="5:25" x14ac:dyDescent="0.35">
      <c r="E313" s="4">
        <v>2.98</v>
      </c>
      <c r="F313" s="4">
        <f t="shared" si="49"/>
        <v>1.88</v>
      </c>
      <c r="G313" s="3">
        <f t="shared" si="50"/>
        <v>4.7225700559883004</v>
      </c>
      <c r="H313" s="4">
        <f t="shared" si="56"/>
        <v>2.9720967479739424</v>
      </c>
      <c r="I313" s="4">
        <f t="shared" si="53"/>
        <v>7.7955843388425955E-2</v>
      </c>
      <c r="J313" s="15">
        <f t="shared" si="51"/>
        <v>0.96824122695635007</v>
      </c>
      <c r="T313" s="4">
        <v>2.98</v>
      </c>
      <c r="U313" s="3">
        <f t="shared" si="54"/>
        <v>2.5598449595979051</v>
      </c>
      <c r="V313" s="3">
        <f t="shared" si="58"/>
        <v>4.6148095212590636</v>
      </c>
      <c r="W313" s="4">
        <f t="shared" si="57"/>
        <v>2.830200380018955</v>
      </c>
      <c r="X313" s="4">
        <f t="shared" si="55"/>
        <v>6.7973603658934581E-2</v>
      </c>
      <c r="Y313" s="15">
        <f t="shared" si="52"/>
        <v>0.9737044789439524</v>
      </c>
    </row>
    <row r="314" spans="5:25" x14ac:dyDescent="0.35">
      <c r="E314" s="4">
        <v>2.99</v>
      </c>
      <c r="F314" s="4">
        <f t="shared" si="49"/>
        <v>1.88</v>
      </c>
      <c r="G314" s="3">
        <f t="shared" si="50"/>
        <v>4.7225700559883004</v>
      </c>
      <c r="H314" s="4">
        <f t="shared" si="56"/>
        <v>2.9820967479739426</v>
      </c>
      <c r="I314" s="4">
        <f t="shared" si="53"/>
        <v>7.9588886787303664E-2</v>
      </c>
      <c r="J314" s="15">
        <f t="shared" si="51"/>
        <v>0.96745352561709919</v>
      </c>
      <c r="T314" s="4">
        <v>2.99</v>
      </c>
      <c r="U314" s="3">
        <f t="shared" si="54"/>
        <v>2.568588930908239</v>
      </c>
      <c r="V314" s="3">
        <f t="shared" si="58"/>
        <v>4.6126050736720874</v>
      </c>
      <c r="W314" s="4">
        <f t="shared" si="57"/>
        <v>2.8388484220736379</v>
      </c>
      <c r="X314" s="4">
        <f t="shared" si="55"/>
        <v>6.9513832467245573E-2</v>
      </c>
      <c r="Y314" s="15">
        <f t="shared" si="52"/>
        <v>0.97301690139347063</v>
      </c>
    </row>
    <row r="315" spans="5:25" x14ac:dyDescent="0.35">
      <c r="E315" s="4">
        <v>3</v>
      </c>
      <c r="F315" s="4">
        <f t="shared" si="49"/>
        <v>2.81</v>
      </c>
      <c r="G315" s="3">
        <f t="shared" si="50"/>
        <v>4.694909403640108</v>
      </c>
      <c r="H315" s="4">
        <f t="shared" si="56"/>
        <v>2.9746302540021299</v>
      </c>
      <c r="I315" s="4">
        <f t="shared" si="53"/>
        <v>8.1737447192787679E-2</v>
      </c>
      <c r="J315" s="15">
        <f t="shared" si="51"/>
        <v>0.96664457234850731</v>
      </c>
      <c r="T315" s="4">
        <v>3</v>
      </c>
      <c r="U315" s="3">
        <f t="shared" si="54"/>
        <v>2.5773627700564621</v>
      </c>
      <c r="V315" s="3">
        <f t="shared" si="58"/>
        <v>4.6103941545307618</v>
      </c>
      <c r="W315" s="4">
        <f t="shared" si="57"/>
        <v>2.8474877019999618</v>
      </c>
      <c r="X315" s="4">
        <f t="shared" si="55"/>
        <v>7.108301487398147E-2</v>
      </c>
      <c r="Y315" s="15">
        <f t="shared" si="52"/>
        <v>0.97231377282848286</v>
      </c>
    </row>
    <row r="316" spans="5:25" x14ac:dyDescent="0.35">
      <c r="E316" s="4">
        <v>3.01</v>
      </c>
      <c r="F316" s="4">
        <f t="shared" si="49"/>
        <v>2.81</v>
      </c>
      <c r="G316" s="3">
        <f t="shared" si="50"/>
        <v>4.694909403640108</v>
      </c>
      <c r="H316" s="4">
        <f t="shared" si="56"/>
        <v>2.9846302540021297</v>
      </c>
      <c r="I316" s="4">
        <f t="shared" si="53"/>
        <v>8.3444768569242309E-2</v>
      </c>
      <c r="J316" s="15">
        <f t="shared" si="51"/>
        <v>0.9658186844431792</v>
      </c>
      <c r="T316" s="4">
        <v>3.01</v>
      </c>
      <c r="U316" s="3">
        <f t="shared" si="54"/>
        <v>2.5861665790657526</v>
      </c>
      <c r="V316" s="3">
        <f t="shared" si="58"/>
        <v>4.6081767484618643</v>
      </c>
      <c r="W316" s="4">
        <f t="shared" si="57"/>
        <v>2.8561181799374453</v>
      </c>
      <c r="X316" s="4">
        <f t="shared" si="55"/>
        <v>7.2681550337057699E-2</v>
      </c>
      <c r="Y316" s="15">
        <f t="shared" si="52"/>
        <v>0.97159480161948075</v>
      </c>
    </row>
    <row r="317" spans="5:25" x14ac:dyDescent="0.35">
      <c r="E317" s="4">
        <v>3.02</v>
      </c>
      <c r="F317" s="4">
        <f t="shared" si="49"/>
        <v>2.81</v>
      </c>
      <c r="G317" s="3">
        <f t="shared" si="50"/>
        <v>4.694909403640108</v>
      </c>
      <c r="H317" s="4">
        <f t="shared" si="56"/>
        <v>2.9946302540021299</v>
      </c>
      <c r="I317" s="4">
        <f t="shared" si="53"/>
        <v>8.5180036659781688E-2</v>
      </c>
      <c r="J317" s="15">
        <f t="shared" si="51"/>
        <v>0.96497558382119197</v>
      </c>
      <c r="T317" s="4">
        <v>3.02</v>
      </c>
      <c r="U317" s="3">
        <f t="shared" si="54"/>
        <v>2.5950004603077819</v>
      </c>
      <c r="V317" s="3">
        <f t="shared" si="58"/>
        <v>4.6059528400807261</v>
      </c>
      <c r="W317" s="4">
        <f t="shared" si="57"/>
        <v>2.8647398158892341</v>
      </c>
      <c r="X317" s="4">
        <f t="shared" si="55"/>
        <v>7.4309839842436262E-2</v>
      </c>
      <c r="Y317" s="15">
        <f t="shared" si="52"/>
        <v>0.9708596921327951</v>
      </c>
    </row>
    <row r="318" spans="5:25" x14ac:dyDescent="0.35">
      <c r="E318" s="4">
        <v>3.03</v>
      </c>
      <c r="F318" s="4">
        <f t="shared" si="49"/>
        <v>2.81</v>
      </c>
      <c r="G318" s="3">
        <f t="shared" si="50"/>
        <v>4.694909403640108</v>
      </c>
      <c r="H318" s="4">
        <f t="shared" si="56"/>
        <v>3.0046302540021297</v>
      </c>
      <c r="I318" s="4">
        <f t="shared" si="53"/>
        <v>8.6943527265461881E-2</v>
      </c>
      <c r="J318" s="15">
        <f t="shared" si="51"/>
        <v>0.96411498963469555</v>
      </c>
      <c r="T318" s="4">
        <v>3.03</v>
      </c>
      <c r="U318" s="3">
        <f t="shared" si="54"/>
        <v>2.6038645165039025</v>
      </c>
      <c r="V318" s="3">
        <f t="shared" si="58"/>
        <v>4.6037224139914317</v>
      </c>
      <c r="W318" s="4">
        <f t="shared" si="57"/>
        <v>2.8733525697218831</v>
      </c>
      <c r="X318" s="4">
        <f t="shared" si="55"/>
        <v>7.5968285758685014E-2</v>
      </c>
      <c r="Y318" s="15">
        <f t="shared" si="52"/>
        <v>0.97010814471601503</v>
      </c>
    </row>
    <row r="319" spans="5:25" x14ac:dyDescent="0.35">
      <c r="E319" s="4">
        <v>3.04</v>
      </c>
      <c r="F319" s="4">
        <f t="shared" si="49"/>
        <v>2.81</v>
      </c>
      <c r="G319" s="3">
        <f t="shared" si="50"/>
        <v>4.694909403640108</v>
      </c>
      <c r="H319" s="4">
        <f t="shared" si="56"/>
        <v>3.0146302540021299</v>
      </c>
      <c r="I319" s="4">
        <f t="shared" si="53"/>
        <v>8.8735514048708233E-2</v>
      </c>
      <c r="J319" s="15">
        <f t="shared" si="51"/>
        <v>0.96323661828836538</v>
      </c>
      <c r="T319" s="4">
        <v>3.04</v>
      </c>
      <c r="U319" s="3">
        <f t="shared" si="54"/>
        <v>2.6127588507263479</v>
      </c>
      <c r="V319" s="3">
        <f t="shared" si="58"/>
        <v>4.6014854547870074</v>
      </c>
      <c r="W319" s="4">
        <f t="shared" si="57"/>
        <v>2.8819564011651386</v>
      </c>
      <c r="X319" s="4">
        <f t="shared" si="55"/>
        <v>7.7657291684664412E-2</v>
      </c>
      <c r="Y319" s="15">
        <f t="shared" si="52"/>
        <v>0.96933985568489534</v>
      </c>
    </row>
    <row r="320" spans="5:25" x14ac:dyDescent="0.35">
      <c r="E320" s="4">
        <v>3.05</v>
      </c>
      <c r="F320" s="4">
        <f t="shared" si="49"/>
        <v>2.81</v>
      </c>
      <c r="G320" s="3">
        <f t="shared" si="50"/>
        <v>4.694909403640108</v>
      </c>
      <c r="H320" s="4">
        <f t="shared" si="56"/>
        <v>3.0246302540021297</v>
      </c>
      <c r="I320" s="4">
        <f t="shared" si="53"/>
        <v>9.0556268342106616E-2</v>
      </c>
      <c r="J320" s="15">
        <f t="shared" si="51"/>
        <v>0.96234018346174022</v>
      </c>
      <c r="T320" s="4">
        <v>3.05</v>
      </c>
      <c r="U320" s="3">
        <f t="shared" si="54"/>
        <v>2.6216835663994247</v>
      </c>
      <c r="V320" s="3">
        <f t="shared" si="58"/>
        <v>4.5992419470496211</v>
      </c>
      <c r="W320" s="4">
        <f t="shared" si="57"/>
        <v>2.8905512698117191</v>
      </c>
      <c r="X320" s="4">
        <f t="shared" si="55"/>
        <v>7.9377262290146522E-2</v>
      </c>
      <c r="Y320" s="15">
        <f t="shared" si="52"/>
        <v>0.96855451731182274</v>
      </c>
    </row>
    <row r="321" spans="5:25" x14ac:dyDescent="0.35">
      <c r="E321" s="4">
        <v>3.06</v>
      </c>
      <c r="F321" s="4">
        <f t="shared" si="49"/>
        <v>2.81</v>
      </c>
      <c r="G321" s="3">
        <f t="shared" si="50"/>
        <v>4.694909403640108</v>
      </c>
      <c r="H321" s="4">
        <f t="shared" si="56"/>
        <v>3.0346302540021299</v>
      </c>
      <c r="I321" s="4">
        <f t="shared" si="53"/>
        <v>9.2406058951741796E-2</v>
      </c>
      <c r="J321" s="15">
        <f t="shared" si="51"/>
        <v>0.96142539613349931</v>
      </c>
      <c r="T321" s="4">
        <v>3.06</v>
      </c>
      <c r="U321" s="3">
        <f t="shared" si="54"/>
        <v>2.6306387673007214</v>
      </c>
      <c r="V321" s="3">
        <f t="shared" si="58"/>
        <v>4.5969918753507848</v>
      </c>
      <c r="W321" s="4">
        <f t="shared" si="57"/>
        <v>2.8991371351171074</v>
      </c>
      <c r="X321" s="4">
        <f t="shared" si="55"/>
        <v>8.1128603149167949E-2</v>
      </c>
      <c r="Y321" s="15">
        <f t="shared" si="52"/>
        <v>0.96775181781591202</v>
      </c>
    </row>
    <row r="322" spans="5:25" x14ac:dyDescent="0.35">
      <c r="E322" s="4">
        <v>3.07</v>
      </c>
      <c r="F322" s="4">
        <f t="shared" si="49"/>
        <v>2.81</v>
      </c>
      <c r="G322" s="3">
        <f t="shared" si="50"/>
        <v>4.694909403640108</v>
      </c>
      <c r="H322" s="4">
        <f t="shared" si="56"/>
        <v>3.0446302540021297</v>
      </c>
      <c r="I322" s="4">
        <f t="shared" si="53"/>
        <v>9.4285151955003088E-2</v>
      </c>
      <c r="J322" s="15">
        <f t="shared" si="51"/>
        <v>0.96049196460773378</v>
      </c>
      <c r="T322" s="4">
        <v>3.07</v>
      </c>
      <c r="U322" s="3">
        <f t="shared" si="54"/>
        <v>2.6396245575623087</v>
      </c>
      <c r="V322" s="3">
        <f t="shared" si="58"/>
        <v>4.5947352242515498</v>
      </c>
      <c r="W322" s="4">
        <f t="shared" si="57"/>
        <v>2.9077139563993297</v>
      </c>
      <c r="X322" s="4">
        <f t="shared" si="55"/>
        <v>8.2911720565911909E-2</v>
      </c>
      <c r="Y322" s="15">
        <f t="shared" si="52"/>
        <v>0.96693144135480624</v>
      </c>
    </row>
    <row r="323" spans="5:25" x14ac:dyDescent="0.35">
      <c r="E323" s="4">
        <v>3.08</v>
      </c>
      <c r="F323" s="4">
        <f t="shared" si="49"/>
        <v>2.81</v>
      </c>
      <c r="G323" s="3">
        <f t="shared" si="50"/>
        <v>4.694909403640108</v>
      </c>
      <c r="H323" s="4">
        <f t="shared" si="56"/>
        <v>3.05463025400213</v>
      </c>
      <c r="I323" s="4">
        <f t="shared" si="53"/>
        <v>9.6193810492786261E-2</v>
      </c>
      <c r="J323" s="15">
        <f t="shared" si="51"/>
        <v>0.95953959454226756</v>
      </c>
      <c r="T323" s="4">
        <v>3.08</v>
      </c>
      <c r="U323" s="3">
        <f t="shared" si="54"/>
        <v>2.648641041671957</v>
      </c>
      <c r="V323" s="3">
        <f t="shared" si="58"/>
        <v>4.5924719783027159</v>
      </c>
      <c r="W323" s="4">
        <f t="shared" si="57"/>
        <v>2.9162816928387545</v>
      </c>
      <c r="X323" s="4">
        <f t="shared" si="55"/>
        <v>8.4727021392919433E-2</v>
      </c>
      <c r="Y323" s="15">
        <f t="shared" si="52"/>
        <v>0.96609306801825645</v>
      </c>
    </row>
    <row r="324" spans="5:25" x14ac:dyDescent="0.35">
      <c r="E324" s="4">
        <v>3.09</v>
      </c>
      <c r="F324" s="4">
        <f t="shared" si="49"/>
        <v>2.81</v>
      </c>
      <c r="G324" s="3">
        <f t="shared" si="50"/>
        <v>4.694909403640108</v>
      </c>
      <c r="H324" s="4">
        <f t="shared" si="56"/>
        <v>3.0646302540021297</v>
      </c>
      <c r="I324" s="4">
        <f t="shared" si="53"/>
        <v>9.8132294556016603E-2</v>
      </c>
      <c r="J324" s="15">
        <f t="shared" si="51"/>
        <v>0.95856798897908568</v>
      </c>
      <c r="T324" s="4">
        <v>3.09</v>
      </c>
      <c r="U324" s="3">
        <f t="shared" si="54"/>
        <v>2.6576883244743454</v>
      </c>
      <c r="V324" s="3">
        <f t="shared" si="58"/>
        <v>4.5902021220450306</v>
      </c>
      <c r="W324" s="4">
        <f t="shared" si="57"/>
        <v>2.9248403034778745</v>
      </c>
      <c r="X324" s="4">
        <f t="shared" si="55"/>
        <v>8.6574912841415316E-2</v>
      </c>
      <c r="Y324" s="15">
        <f t="shared" si="52"/>
        <v>0.96523637382355898</v>
      </c>
    </row>
    <row r="325" spans="5:25" x14ac:dyDescent="0.35">
      <c r="E325" s="4">
        <v>3.1</v>
      </c>
      <c r="F325" s="4">
        <f t="shared" si="49"/>
        <v>2.81</v>
      </c>
      <c r="G325" s="3">
        <f t="shared" si="50"/>
        <v>4.694909403640108</v>
      </c>
      <c r="H325" s="4">
        <f t="shared" si="56"/>
        <v>3.07463025400213</v>
      </c>
      <c r="I325" s="4">
        <f t="shared" si="53"/>
        <v>0.10010086076642515</v>
      </c>
      <c r="J325" s="15">
        <f t="shared" si="51"/>
        <v>0.95757684837692414</v>
      </c>
      <c r="T325" s="4">
        <v>3.1</v>
      </c>
      <c r="U325" s="3">
        <f t="shared" si="54"/>
        <v>2.6667665111722862</v>
      </c>
      <c r="V325" s="3">
        <f t="shared" si="58"/>
        <v>4.5879256400093986</v>
      </c>
      <c r="W325" s="4">
        <f t="shared" si="57"/>
        <v>2.9333897472211072</v>
      </c>
      <c r="X325" s="4">
        <f t="shared" si="55"/>
        <v>8.84558022835462E-2</v>
      </c>
      <c r="Y325" s="15">
        <f t="shared" si="52"/>
        <v>0.96436103071292956</v>
      </c>
    </row>
    <row r="326" spans="5:25" x14ac:dyDescent="0.35">
      <c r="E326" s="4">
        <v>3.11</v>
      </c>
      <c r="F326" s="4">
        <f t="shared" si="49"/>
        <v>2.81</v>
      </c>
      <c r="G326" s="3">
        <f t="shared" si="50"/>
        <v>4.694909403640108</v>
      </c>
      <c r="H326" s="4">
        <f t="shared" si="56"/>
        <v>3.0846302540021298</v>
      </c>
      <c r="I326" s="4">
        <f t="shared" si="53"/>
        <v>0.10209976215150675</v>
      </c>
      <c r="J326" s="15">
        <f t="shared" si="51"/>
        <v>0.95656587064608323</v>
      </c>
      <c r="T326" s="4">
        <v>3.11</v>
      </c>
      <c r="U326" s="3">
        <f t="shared" si="54"/>
        <v>2.6758757073279438</v>
      </c>
      <c r="V326" s="3">
        <f t="shared" si="58"/>
        <v>4.5856425167170896</v>
      </c>
      <c r="W326" s="4">
        <f t="shared" si="57"/>
        <v>2.941929982834584</v>
      </c>
      <c r="X326" s="4">
        <f t="shared" si="55"/>
        <v>9.0370097046309841E-2</v>
      </c>
      <c r="Y326" s="15">
        <f t="shared" si="52"/>
        <v>0.9634667065528979</v>
      </c>
    </row>
    <row r="327" spans="5:25" x14ac:dyDescent="0.35">
      <c r="E327" s="4">
        <v>3.12</v>
      </c>
      <c r="F327" s="4">
        <f t="shared" si="49"/>
        <v>2.81</v>
      </c>
      <c r="G327" s="3">
        <f t="shared" si="50"/>
        <v>4.694909403640108</v>
      </c>
      <c r="H327" s="4">
        <f t="shared" si="56"/>
        <v>3.09463025400213</v>
      </c>
      <c r="I327" s="4">
        <f t="shared" si="53"/>
        <v>0.10412924791359747</v>
      </c>
      <c r="J327" s="15">
        <f t="shared" si="51"/>
        <v>0.95553475118551934</v>
      </c>
      <c r="T327" s="4">
        <v>3.12</v>
      </c>
      <c r="U327" s="3">
        <f t="shared" si="54"/>
        <v>2.685016018864065</v>
      </c>
      <c r="V327" s="3">
        <f t="shared" si="58"/>
        <v>4.5833527366799505</v>
      </c>
      <c r="W327" s="4">
        <f t="shared" si="57"/>
        <v>2.9504609689459529</v>
      </c>
      <c r="X327" s="4">
        <f t="shared" si="55"/>
        <v>9.2318204196968165E-2</v>
      </c>
      <c r="Y327" s="15">
        <f t="shared" si="52"/>
        <v>0.96255306513580408</v>
      </c>
    </row>
    <row r="328" spans="5:25" x14ac:dyDescent="0.35">
      <c r="E328" s="4">
        <v>3.13</v>
      </c>
      <c r="F328" s="4">
        <f t="shared" si="49"/>
        <v>2.81</v>
      </c>
      <c r="G328" s="3">
        <f t="shared" si="50"/>
        <v>4.694909403640108</v>
      </c>
      <c r="H328" s="4">
        <f t="shared" si="56"/>
        <v>3.1046302540021298</v>
      </c>
      <c r="I328" s="4">
        <f t="shared" si="53"/>
        <v>0.10618956319300522</v>
      </c>
      <c r="J328" s="15">
        <f t="shared" si="51"/>
        <v>0.95448318292227541</v>
      </c>
      <c r="T328" s="4">
        <v>3.13</v>
      </c>
      <c r="U328" s="3">
        <f t="shared" si="54"/>
        <v>2.694187552065209</v>
      </c>
      <c r="V328" s="3">
        <f t="shared" si="58"/>
        <v>4.5810562844006126</v>
      </c>
      <c r="W328" s="4">
        <f t="shared" si="57"/>
        <v>2.9589826640441701</v>
      </c>
      <c r="X328" s="4">
        <f t="shared" si="55"/>
        <v>9.430053031972141E-2</v>
      </c>
      <c r="Y328" s="15">
        <f t="shared" si="52"/>
        <v>0.96161976618348621</v>
      </c>
    </row>
    <row r="329" spans="5:25" x14ac:dyDescent="0.35">
      <c r="E329" s="4">
        <v>3.14</v>
      </c>
      <c r="F329" s="4">
        <f t="shared" si="49"/>
        <v>2.81</v>
      </c>
      <c r="G329" s="3">
        <f t="shared" si="50"/>
        <v>4.694909403640108</v>
      </c>
      <c r="H329" s="4">
        <f t="shared" si="56"/>
        <v>3.11463025400213</v>
      </c>
      <c r="I329" s="4">
        <f t="shared" si="53"/>
        <v>0.10828094882513464</v>
      </c>
      <c r="J329" s="15">
        <f t="shared" si="51"/>
        <v>0.95341085635331091</v>
      </c>
      <c r="T329" s="4">
        <v>3.14</v>
      </c>
      <c r="U329" s="3">
        <f t="shared" si="54"/>
        <v>2.7033904135789841</v>
      </c>
      <c r="V329" s="3">
        <f t="shared" si="58"/>
        <v>4.5787531443727119</v>
      </c>
      <c r="W329" s="4">
        <f t="shared" si="57"/>
        <v>2.9674950264793076</v>
      </c>
      <c r="X329" s="4">
        <f t="shared" si="55"/>
        <v>9.6317481283425779E-2</v>
      </c>
      <c r="Y329" s="15">
        <f t="shared" si="52"/>
        <v>0.96066646535324585</v>
      </c>
    </row>
    <row r="330" spans="5:25" x14ac:dyDescent="0.35">
      <c r="E330" s="4">
        <v>3.15</v>
      </c>
      <c r="F330" s="4">
        <f t="shared" si="49"/>
        <v>2.81</v>
      </c>
      <c r="G330" s="3">
        <f t="shared" si="50"/>
        <v>4.694909403640108</v>
      </c>
      <c r="H330" s="4">
        <f t="shared" si="56"/>
        <v>3.1246302540021298</v>
      </c>
      <c r="I330" s="4">
        <f t="shared" si="53"/>
        <v>0.1104036410915484</v>
      </c>
      <c r="J330" s="15">
        <f t="shared" si="51"/>
        <v>0.95231745958979086</v>
      </c>
      <c r="T330" s="4">
        <v>3.15</v>
      </c>
      <c r="U330" s="3">
        <f t="shared" si="54"/>
        <v>2.7126247104172898</v>
      </c>
      <c r="V330" s="3">
        <f t="shared" si="58"/>
        <v>4.5764433010810999</v>
      </c>
      <c r="W330" s="4">
        <f t="shared" si="57"/>
        <v>2.9759980144623506</v>
      </c>
      <c r="X330" s="4">
        <f t="shared" si="55"/>
        <v>9.8369462000134272E-2</v>
      </c>
      <c r="Y330" s="15">
        <f t="shared" si="52"/>
        <v>0.95969281424618191</v>
      </c>
    </row>
    <row r="331" spans="5:25" x14ac:dyDescent="0.35">
      <c r="E331" s="4">
        <v>3.16</v>
      </c>
      <c r="F331" s="4">
        <f t="shared" si="49"/>
        <v>2.81</v>
      </c>
      <c r="G331" s="3">
        <f t="shared" si="50"/>
        <v>4.694909403640108</v>
      </c>
      <c r="H331" s="4">
        <f t="shared" si="56"/>
        <v>3.13463025400213</v>
      </c>
      <c r="I331" s="4">
        <f t="shared" si="53"/>
        <v>0.11255787146490978</v>
      </c>
      <c r="J331" s="15">
        <f t="shared" si="51"/>
        <v>0.9512026784038935</v>
      </c>
      <c r="T331" s="4">
        <v>3.16</v>
      </c>
      <c r="U331" s="3">
        <f t="shared" si="54"/>
        <v>2.7218905499575543</v>
      </c>
      <c r="V331" s="3">
        <f t="shared" si="58"/>
        <v>4.5741267390020672</v>
      </c>
      <c r="W331" s="4">
        <f t="shared" si="57"/>
        <v>2.9844915860650074</v>
      </c>
      <c r="X331" s="4">
        <f t="shared" si="55"/>
        <v>0.10045687617423497</v>
      </c>
      <c r="Y331" s="15">
        <f t="shared" si="52"/>
        <v>0.95869846041798745</v>
      </c>
    </row>
    <row r="332" spans="5:25" x14ac:dyDescent="0.35">
      <c r="E332" s="4">
        <v>3.17</v>
      </c>
      <c r="F332" s="4">
        <f t="shared" si="49"/>
        <v>2.81</v>
      </c>
      <c r="G332" s="3">
        <f t="shared" si="50"/>
        <v>4.694909403640108</v>
      </c>
      <c r="H332" s="4">
        <f t="shared" si="56"/>
        <v>3.1446302540021298</v>
      </c>
      <c r="I332" s="4">
        <f t="shared" si="53"/>
        <v>0.1147438663477571</v>
      </c>
      <c r="J332" s="15">
        <f t="shared" si="51"/>
        <v>0.95006619627820132</v>
      </c>
      <c r="T332" s="4">
        <v>3.17</v>
      </c>
      <c r="U332" s="3">
        <f t="shared" si="54"/>
        <v>2.7311880399439925</v>
      </c>
      <c r="V332" s="3">
        <f t="shared" si="58"/>
        <v>4.5718034426035574</v>
      </c>
      <c r="W332" s="4">
        <f t="shared" si="57"/>
        <v>2.9929756992195107</v>
      </c>
      <c r="X332" s="4">
        <f t="shared" si="55"/>
        <v>0.10258012604196554</v>
      </c>
      <c r="Y332" s="15">
        <f t="shared" si="52"/>
        <v>0.95768304739230281</v>
      </c>
    </row>
    <row r="333" spans="5:25" x14ac:dyDescent="0.35">
      <c r="E333" s="4">
        <v>3.18</v>
      </c>
      <c r="F333" s="4">
        <f t="shared" si="49"/>
        <v>2.81</v>
      </c>
      <c r="G333" s="3">
        <f t="shared" si="50"/>
        <v>4.694909403640108</v>
      </c>
      <c r="H333" s="4">
        <f t="shared" si="56"/>
        <v>3.15463025400213</v>
      </c>
      <c r="I333" s="4">
        <f t="shared" si="53"/>
        <v>0.11696184680506104</v>
      </c>
      <c r="J333" s="15">
        <f t="shared" si="51"/>
        <v>0.94890769445773349</v>
      </c>
      <c r="T333" s="4">
        <v>3.18</v>
      </c>
      <c r="U333" s="3">
        <f t="shared" si="54"/>
        <v>2.7405172884888533</v>
      </c>
      <c r="V333" s="3">
        <f t="shared" si="58"/>
        <v>4.5694733963453915</v>
      </c>
      <c r="W333" s="4">
        <f t="shared" si="57"/>
        <v>3.0014503117184295</v>
      </c>
      <c r="X333" s="4">
        <f t="shared" si="55"/>
        <v>0.10473961210107598</v>
      </c>
      <c r="Y333" s="15">
        <f t="shared" si="52"/>
        <v>0.95664621467672306</v>
      </c>
    </row>
    <row r="334" spans="5:25" x14ac:dyDescent="0.35">
      <c r="E334" s="4">
        <v>3.19</v>
      </c>
      <c r="F334" s="4">
        <f t="shared" si="49"/>
        <v>2.81</v>
      </c>
      <c r="G334" s="3">
        <f t="shared" si="50"/>
        <v>4.694909403640108</v>
      </c>
      <c r="H334" s="4">
        <f t="shared" si="56"/>
        <v>3.1646302540021298</v>
      </c>
      <c r="I334" s="4">
        <f t="shared" si="53"/>
        <v>0.11921202829052389</v>
      </c>
      <c r="J334" s="15">
        <f t="shared" si="51"/>
        <v>0.94772685200468509</v>
      </c>
      <c r="T334" s="4">
        <v>3.19</v>
      </c>
      <c r="U334" s="3">
        <f t="shared" si="54"/>
        <v>2.7498784040736748</v>
      </c>
      <c r="V334" s="3">
        <f t="shared" si="58"/>
        <v>4.5671365846794956</v>
      </c>
      <c r="W334" s="4">
        <f t="shared" si="57"/>
        <v>3.0099153812144812</v>
      </c>
      <c r="X334" s="4">
        <f t="shared" si="55"/>
        <v>0.10693573283041208</v>
      </c>
      <c r="Y334" s="15">
        <f t="shared" si="52"/>
        <v>0.95558759778156122</v>
      </c>
    </row>
    <row r="335" spans="5:25" x14ac:dyDescent="0.35">
      <c r="E335" s="4">
        <v>3.2</v>
      </c>
      <c r="F335" s="4">
        <f t="shared" ref="F335:F398" si="59">INDEX($F$3:$F$12,MATCH(E335,$E$3:$E$12,1))</f>
        <v>2.81</v>
      </c>
      <c r="G335" s="3">
        <f t="shared" ref="G335:G398" si="60">EXP($C$14+$C$15*F335+$C$16*$G$3)</f>
        <v>4.694909403640108</v>
      </c>
      <c r="H335" s="4">
        <f t="shared" si="56"/>
        <v>3.1746302540021301</v>
      </c>
      <c r="I335" s="4">
        <f t="shared" si="53"/>
        <v>0.12149462036657814</v>
      </c>
      <c r="J335" s="15">
        <f t="shared" ref="J335:J398" si="61">1-_xlfn.WEIBULL.DIST(H335,$C$18,G335,1)</f>
        <v>0.94652334585593478</v>
      </c>
      <c r="T335" s="4">
        <v>3.2</v>
      </c>
      <c r="U335" s="3">
        <f t="shared" si="54"/>
        <v>2.7592714955505526</v>
      </c>
      <c r="V335" s="3">
        <f t="shared" si="58"/>
        <v>4.5647929920501182</v>
      </c>
      <c r="W335" s="4">
        <f t="shared" si="57"/>
        <v>3.0183708652203403</v>
      </c>
      <c r="X335" s="4">
        <f t="shared" si="55"/>
        <v>0.10916888439919512</v>
      </c>
      <c r="Y335" s="15">
        <f t="shared" ref="Y335:Y398" si="62">1-_xlfn.WEIBULL.DIST(W335,$C$18,V335,1)</f>
        <v>0.95450682824146527</v>
      </c>
    </row>
    <row r="336" spans="5:25" x14ac:dyDescent="0.35">
      <c r="E336" s="4">
        <v>3.21</v>
      </c>
      <c r="F336" s="4">
        <f t="shared" si="59"/>
        <v>2.81</v>
      </c>
      <c r="G336" s="3">
        <f t="shared" si="60"/>
        <v>4.694909403640108</v>
      </c>
      <c r="H336" s="4">
        <f t="shared" si="56"/>
        <v>3.1846302540021298</v>
      </c>
      <c r="I336" s="4">
        <f t="shared" ref="I336:I399" si="63">_xlfn.WEIBULL.DIST(H336,$C$18,G336,0)</f>
        <v>0.12380982641805323</v>
      </c>
      <c r="J336" s="15">
        <f t="shared" si="61"/>
        <v>0.94529685088338333</v>
      </c>
      <c r="T336" s="4">
        <v>3.21</v>
      </c>
      <c r="U336" s="3">
        <f t="shared" ref="U336:U399" si="64">0.9266*EXP(0.341*T336)</f>
        <v>2.7686966721433977</v>
      </c>
      <c r="V336" s="3">
        <f t="shared" si="58"/>
        <v>4.5624426028940679</v>
      </c>
      <c r="W336" s="4">
        <f t="shared" si="57"/>
        <v>3.0268167211084589</v>
      </c>
      <c r="X336" s="4">
        <f t="shared" ref="X336:X399" si="65">_xlfn.WEIBULL.DIST(W336,$C$18,V336,0)</f>
        <v>0.11143946036576559</v>
      </c>
      <c r="Y336" s="15">
        <f t="shared" si="62"/>
        <v>0.95340353363999719</v>
      </c>
    </row>
    <row r="337" spans="5:25" x14ac:dyDescent="0.35">
      <c r="E337" s="4">
        <v>3.22</v>
      </c>
      <c r="F337" s="4">
        <f t="shared" si="59"/>
        <v>2.81</v>
      </c>
      <c r="G337" s="3">
        <f t="shared" si="60"/>
        <v>4.694909403640108</v>
      </c>
      <c r="H337" s="4">
        <f t="shared" ref="H337:H400" si="66">G337/G336*H336+(E337-E336)</f>
        <v>3.1946302540021301</v>
      </c>
      <c r="I337" s="4">
        <f t="shared" si="63"/>
        <v>0.12615784335947922</v>
      </c>
      <c r="J337" s="15">
        <f t="shared" si="61"/>
        <v>0.94404703995718842</v>
      </c>
      <c r="T337" s="4">
        <v>3.22</v>
      </c>
      <c r="U337" s="3">
        <f t="shared" si="64"/>
        <v>2.7781540434492134</v>
      </c>
      <c r="V337" s="3">
        <f t="shared" si="58"/>
        <v>4.560085401640932</v>
      </c>
      <c r="W337" s="4">
        <f t="shared" ref="W337:W400" si="67">V337/V336*W336+(T337-T336)</f>
        <v>3.0352529061108777</v>
      </c>
      <c r="X337" s="4">
        <f t="shared" si="65"/>
        <v>0.1137478513655647</v>
      </c>
      <c r="Y337" s="15">
        <f t="shared" si="62"/>
        <v>0.95227733763727906</v>
      </c>
    </row>
    <row r="338" spans="5:25" x14ac:dyDescent="0.35">
      <c r="E338" s="4">
        <v>3.23</v>
      </c>
      <c r="F338" s="4">
        <f t="shared" si="59"/>
        <v>2.81</v>
      </c>
      <c r="G338" s="3">
        <f t="shared" si="60"/>
        <v>4.694909403640108</v>
      </c>
      <c r="H338" s="4">
        <f t="shared" si="66"/>
        <v>3.2046302540021299</v>
      </c>
      <c r="I338" s="4">
        <f t="shared" si="63"/>
        <v>0.12853886133600076</v>
      </c>
      <c r="J338" s="15">
        <f t="shared" si="61"/>
        <v>0.94277358401195743</v>
      </c>
      <c r="T338" s="4">
        <v>3.23</v>
      </c>
      <c r="U338" s="3">
        <f t="shared" si="64"/>
        <v>2.7876437194393651</v>
      </c>
      <c r="V338" s="3">
        <f t="shared" ref="V338:V401" si="68">EXP($R$14+$R$15*U338+$R$16*$G$3)</f>
        <v>4.5577213727133223</v>
      </c>
      <c r="W338" s="4">
        <f t="shared" si="67"/>
        <v>3.0436793773190538</v>
      </c>
      <c r="X338" s="4">
        <f t="shared" si="65"/>
        <v>0.11609444478812599</v>
      </c>
      <c r="Y338" s="15">
        <f t="shared" si="62"/>
        <v>0.95112786000081329</v>
      </c>
    </row>
    <row r="339" spans="5:25" x14ac:dyDescent="0.35">
      <c r="E339" s="4">
        <v>3.24</v>
      </c>
      <c r="F339" s="4">
        <f t="shared" si="59"/>
        <v>2.81</v>
      </c>
      <c r="G339" s="3">
        <f t="shared" si="60"/>
        <v>4.694909403640108</v>
      </c>
      <c r="H339" s="4">
        <f t="shared" si="66"/>
        <v>3.2146302540021301</v>
      </c>
      <c r="I339" s="4">
        <f t="shared" si="63"/>
        <v>0.13095306341788354</v>
      </c>
      <c r="J339" s="15">
        <f t="shared" si="61"/>
        <v>0.94147615211596314</v>
      </c>
      <c r="T339" s="4">
        <v>3.24</v>
      </c>
      <c r="U339" s="3">
        <f t="shared" si="64"/>
        <v>2.7971658104608608</v>
      </c>
      <c r="V339" s="3">
        <f t="shared" si="68"/>
        <v>4.5553505005270916</v>
      </c>
      <c r="W339" s="4">
        <f t="shared" si="67"/>
        <v>3.0520960916836719</v>
      </c>
      <c r="X339" s="4">
        <f t="shared" si="65"/>
        <v>0.11847962444284586</v>
      </c>
      <c r="Y339" s="15">
        <f t="shared" si="62"/>
        <v>0.94995471663959163</v>
      </c>
    </row>
    <row r="340" spans="5:25" x14ac:dyDescent="0.35">
      <c r="E340" s="4">
        <v>3.25</v>
      </c>
      <c r="F340" s="4">
        <f t="shared" si="59"/>
        <v>2.81</v>
      </c>
      <c r="G340" s="3">
        <f t="shared" si="60"/>
        <v>4.694909403640108</v>
      </c>
      <c r="H340" s="4">
        <f t="shared" si="66"/>
        <v>3.2246302540021299</v>
      </c>
      <c r="I340" s="4">
        <f t="shared" si="63"/>
        <v>0.13340062528859922</v>
      </c>
      <c r="J340" s="15">
        <f t="shared" si="61"/>
        <v>0.94015441154344759</v>
      </c>
      <c r="T340" s="4">
        <v>3.25</v>
      </c>
      <c r="U340" s="3">
        <f t="shared" si="64"/>
        <v>2.8067204272376354</v>
      </c>
      <c r="V340" s="3">
        <f t="shared" si="68"/>
        <v>4.5529727694915865</v>
      </c>
      <c r="W340" s="4">
        <f t="shared" si="67"/>
        <v>3.0605030060144789</v>
      </c>
      <c r="X340" s="4">
        <f t="shared" si="65"/>
        <v>0.12090377021330864</v>
      </c>
      <c r="Y340" s="15">
        <f t="shared" si="62"/>
        <v>0.94875751964160282</v>
      </c>
    </row>
    <row r="341" spans="5:25" x14ac:dyDescent="0.35">
      <c r="E341" s="4">
        <v>3.26</v>
      </c>
      <c r="F341" s="4">
        <f t="shared" si="59"/>
        <v>2.81</v>
      </c>
      <c r="G341" s="3">
        <f t="shared" si="60"/>
        <v>4.694909403640108</v>
      </c>
      <c r="H341" s="4">
        <f t="shared" si="66"/>
        <v>3.2346302540021297</v>
      </c>
      <c r="I341" s="4">
        <f t="shared" si="63"/>
        <v>0.13588171492647852</v>
      </c>
      <c r="J341" s="15">
        <f t="shared" si="61"/>
        <v>0.93880802785007522</v>
      </c>
      <c r="T341" s="4">
        <v>3.26</v>
      </c>
      <c r="U341" s="3">
        <f t="shared" si="64"/>
        <v>2.816307680871835</v>
      </c>
      <c r="V341" s="3">
        <f t="shared" si="68"/>
        <v>4.5505881640098726</v>
      </c>
      <c r="W341" s="4">
        <f t="shared" si="67"/>
        <v>3.068900076980102</v>
      </c>
      <c r="X341" s="4">
        <f t="shared" si="65"/>
        <v>0.12336725769993799</v>
      </c>
      <c r="Y341" s="15">
        <f t="shared" si="62"/>
        <v>0.94753587731485733</v>
      </c>
    </row>
    <row r="342" spans="5:25" x14ac:dyDescent="0.35">
      <c r="E342" s="4">
        <v>3.27</v>
      </c>
      <c r="F342" s="4">
        <f t="shared" si="59"/>
        <v>2.81</v>
      </c>
      <c r="G342" s="3">
        <f t="shared" si="60"/>
        <v>4.694909403640108</v>
      </c>
      <c r="H342" s="4">
        <f t="shared" si="66"/>
        <v>3.2446302540021299</v>
      </c>
      <c r="I342" s="4">
        <f t="shared" si="63"/>
        <v>0.13839649227993125</v>
      </c>
      <c r="J342" s="15">
        <f t="shared" si="61"/>
        <v>0.93743666495160383</v>
      </c>
      <c r="T342" s="4">
        <v>3.27</v>
      </c>
      <c r="U342" s="3">
        <f t="shared" si="64"/>
        <v>2.8259276828451121</v>
      </c>
      <c r="V342" s="3">
        <f t="shared" si="68"/>
        <v>4.5481966684789814</v>
      </c>
      <c r="W342" s="4">
        <f t="shared" si="67"/>
        <v>3.0772872611078825</v>
      </c>
      <c r="X342" s="4">
        <f t="shared" si="65"/>
        <v>0.12587045785075088</v>
      </c>
      <c r="Y342" s="15">
        <f t="shared" si="62"/>
        <v>0.94628939423204461</v>
      </c>
    </row>
    <row r="343" spans="5:25" x14ac:dyDescent="0.35">
      <c r="E343" s="4">
        <v>3.28</v>
      </c>
      <c r="F343" s="4">
        <f t="shared" si="59"/>
        <v>2.81</v>
      </c>
      <c r="G343" s="3">
        <f t="shared" si="60"/>
        <v>4.694909403640108</v>
      </c>
      <c r="H343" s="4">
        <f t="shared" si="66"/>
        <v>3.2546302540021297</v>
      </c>
      <c r="I343" s="4">
        <f t="shared" si="63"/>
        <v>0.14094510893623843</v>
      </c>
      <c r="J343" s="15">
        <f t="shared" si="61"/>
        <v>0.93603998520583398</v>
      </c>
      <c r="T343" s="4">
        <v>3.28</v>
      </c>
      <c r="U343" s="3">
        <f t="shared" si="64"/>
        <v>2.8355805450199196</v>
      </c>
      <c r="V343" s="3">
        <f t="shared" si="68"/>
        <v>4.5457982672901487</v>
      </c>
      <c r="W343" s="4">
        <f t="shared" si="67"/>
        <v>3.0856645147837027</v>
      </c>
      <c r="X343" s="4">
        <f t="shared" si="65"/>
        <v>0.12841373657999008</v>
      </c>
      <c r="Y343" s="15">
        <f t="shared" si="62"/>
        <v>0.94501767127894565</v>
      </c>
    </row>
    <row r="344" spans="5:25" x14ac:dyDescent="0.35">
      <c r="E344" s="4">
        <v>3.29</v>
      </c>
      <c r="F344" s="4">
        <f t="shared" si="59"/>
        <v>2.81</v>
      </c>
      <c r="G344" s="3">
        <f t="shared" si="60"/>
        <v>4.694909403640108</v>
      </c>
      <c r="H344" s="4">
        <f t="shared" si="66"/>
        <v>3.2646302540021299</v>
      </c>
      <c r="I344" s="4">
        <f t="shared" si="63"/>
        <v>0.1435277077839279</v>
      </c>
      <c r="J344" s="15">
        <f t="shared" si="61"/>
        <v>0.93461764949790316</v>
      </c>
      <c r="T344" s="4">
        <v>3.29</v>
      </c>
      <c r="U344" s="3">
        <f t="shared" si="64"/>
        <v>2.845266379640814</v>
      </c>
      <c r="V344" s="3">
        <f t="shared" si="68"/>
        <v>4.5433929448290602</v>
      </c>
      <c r="W344" s="4">
        <f t="shared" si="67"/>
        <v>3.0940317942518223</v>
      </c>
      <c r="X344" s="4">
        <f t="shared" si="65"/>
        <v>0.13099745437441485</v>
      </c>
      <c r="Y344" s="15">
        <f t="shared" si="62"/>
        <v>0.94372030570672072</v>
      </c>
    </row>
    <row r="345" spans="5:25" x14ac:dyDescent="0.35">
      <c r="E345" s="4">
        <v>3.3</v>
      </c>
      <c r="F345" s="4">
        <f t="shared" si="59"/>
        <v>2.81</v>
      </c>
      <c r="G345" s="3">
        <f t="shared" si="60"/>
        <v>4.694909403640108</v>
      </c>
      <c r="H345" s="4">
        <f t="shared" si="66"/>
        <v>3.2746302540021297</v>
      </c>
      <c r="I345" s="4">
        <f t="shared" si="63"/>
        <v>0.14614442266874592</v>
      </c>
      <c r="J345" s="15">
        <f t="shared" si="61"/>
        <v>0.933169317328988</v>
      </c>
      <c r="T345" s="4">
        <v>3.3</v>
      </c>
      <c r="U345" s="3">
        <f t="shared" si="64"/>
        <v>2.8549852993357567</v>
      </c>
      <c r="V345" s="3">
        <f t="shared" si="68"/>
        <v>4.5409806854760957</v>
      </c>
      <c r="W345" s="4">
        <f t="shared" si="67"/>
        <v>3.1023890556147102</v>
      </c>
      <c r="X345" s="4">
        <f t="shared" si="65"/>
        <v>0.13362196588703246</v>
      </c>
      <c r="Y345" s="15">
        <f t="shared" si="62"/>
        <v>0.94239689118819814</v>
      </c>
    </row>
    <row r="346" spans="5:25" x14ac:dyDescent="0.35">
      <c r="E346" s="4">
        <v>3.31</v>
      </c>
      <c r="F346" s="4">
        <f t="shared" si="59"/>
        <v>2.81</v>
      </c>
      <c r="G346" s="3">
        <f t="shared" si="60"/>
        <v>4.694909403640108</v>
      </c>
      <c r="H346" s="4">
        <f t="shared" si="66"/>
        <v>3.2846302540021299</v>
      </c>
      <c r="I346" s="4">
        <f t="shared" si="63"/>
        <v>0.14879537804326159</v>
      </c>
      <c r="J346" s="15">
        <f t="shared" si="61"/>
        <v>0.93169464690847925</v>
      </c>
      <c r="T346" s="4">
        <v>3.31</v>
      </c>
      <c r="U346" s="3">
        <f t="shared" si="64"/>
        <v>2.8647374171174276</v>
      </c>
      <c r="V346" s="3">
        <f t="shared" si="68"/>
        <v>4.538561473606582</v>
      </c>
      <c r="W346" s="4">
        <f t="shared" si="67"/>
        <v>3.1107362548328887</v>
      </c>
      <c r="X346" s="4">
        <f t="shared" si="65"/>
        <v>0.13628761951805476</v>
      </c>
      <c r="Y346" s="15">
        <f t="shared" si="62"/>
        <v>0.94104701787829159</v>
      </c>
    </row>
    <row r="347" spans="5:25" x14ac:dyDescent="0.35">
      <c r="E347" s="4">
        <v>3.32</v>
      </c>
      <c r="F347" s="4">
        <f t="shared" si="59"/>
        <v>2.81</v>
      </c>
      <c r="G347" s="3">
        <f t="shared" si="60"/>
        <v>4.694909403640108</v>
      </c>
      <c r="H347" s="4">
        <f t="shared" si="66"/>
        <v>3.2946302540021297</v>
      </c>
      <c r="I347" s="4">
        <f t="shared" si="63"/>
        <v>0.1514806886101249</v>
      </c>
      <c r="J347" s="15">
        <f t="shared" si="61"/>
        <v>0.93019329524969141</v>
      </c>
      <c r="T347" s="4">
        <v>3.32</v>
      </c>
      <c r="U347" s="3">
        <f t="shared" si="64"/>
        <v>2.8745228463845378</v>
      </c>
      <c r="V347" s="3">
        <f t="shared" si="68"/>
        <v>4.536135293591034</v>
      </c>
      <c r="W347" s="4">
        <f t="shared" si="67"/>
        <v>3.1190733477247647</v>
      </c>
      <c r="X347" s="4">
        <f t="shared" si="65"/>
        <v>0.13899475698286948</v>
      </c>
      <c r="Y347" s="15">
        <f t="shared" si="62"/>
        <v>0.93967027247867219</v>
      </c>
    </row>
    <row r="348" spans="5:25" x14ac:dyDescent="0.35">
      <c r="E348" s="4">
        <v>3.33</v>
      </c>
      <c r="F348" s="4">
        <f t="shared" si="59"/>
        <v>2.81</v>
      </c>
      <c r="G348" s="3">
        <f t="shared" si="60"/>
        <v>4.694909403640108</v>
      </c>
      <c r="H348" s="4">
        <f t="shared" si="66"/>
        <v>3.30463025400213</v>
      </c>
      <c r="I348" s="4">
        <f t="shared" si="63"/>
        <v>0.1542004589590297</v>
      </c>
      <c r="J348" s="15">
        <f t="shared" si="61"/>
        <v>0.92866491826917197</v>
      </c>
      <c r="T348" s="4">
        <v>3.33</v>
      </c>
      <c r="U348" s="3">
        <f t="shared" si="64"/>
        <v>2.8843417009231476</v>
      </c>
      <c r="V348" s="3">
        <f t="shared" si="68"/>
        <v>4.533702129795417</v>
      </c>
      <c r="W348" s="4">
        <f t="shared" si="67"/>
        <v>3.1274002899664834</v>
      </c>
      <c r="X348" s="4">
        <f t="shared" si="65"/>
        <v>0.14174371286681953</v>
      </c>
      <c r="Y348" s="15">
        <f t="shared" si="62"/>
        <v>0.93826623830682943</v>
      </c>
    </row>
    <row r="349" spans="5:25" x14ac:dyDescent="0.35">
      <c r="E349" s="4">
        <v>3.34</v>
      </c>
      <c r="F349" s="4">
        <f t="shared" si="59"/>
        <v>2.81</v>
      </c>
      <c r="G349" s="3">
        <f t="shared" si="60"/>
        <v>4.694909403640108</v>
      </c>
      <c r="H349" s="4">
        <f t="shared" si="66"/>
        <v>3.3146302540021297</v>
      </c>
      <c r="I349" s="4">
        <f t="shared" si="63"/>
        <v>0.15695478319742767</v>
      </c>
      <c r="J349" s="15">
        <f t="shared" si="61"/>
        <v>0.92710917088967282</v>
      </c>
      <c r="T349" s="4">
        <v>3.34</v>
      </c>
      <c r="U349" s="3">
        <f t="shared" si="64"/>
        <v>2.8941940949079896</v>
      </c>
      <c r="V349" s="3">
        <f t="shared" si="68"/>
        <v>4.5312619665813942</v>
      </c>
      <c r="W349" s="4">
        <f t="shared" si="67"/>
        <v>3.1357170370917635</v>
      </c>
      <c r="X349" s="4">
        <f t="shared" si="65"/>
        <v>0.14453481416658784</v>
      </c>
      <c r="Y349" s="15">
        <f t="shared" si="62"/>
        <v>0.93683449536965213</v>
      </c>
    </row>
    <row r="350" spans="5:25" x14ac:dyDescent="0.35">
      <c r="E350" s="4">
        <v>3.35</v>
      </c>
      <c r="F350" s="4">
        <f t="shared" si="59"/>
        <v>2.81</v>
      </c>
      <c r="G350" s="3">
        <f t="shared" si="60"/>
        <v>4.694909403640108</v>
      </c>
      <c r="H350" s="4">
        <f t="shared" si="66"/>
        <v>3.32463025400213</v>
      </c>
      <c r="I350" s="4">
        <f t="shared" si="63"/>
        <v>0.15974374457505205</v>
      </c>
      <c r="J350" s="15">
        <f t="shared" si="61"/>
        <v>0.92552570714684401</v>
      </c>
      <c r="T350" s="4">
        <v>3.35</v>
      </c>
      <c r="U350" s="3">
        <f t="shared" si="64"/>
        <v>2.9040801429037981</v>
      </c>
      <c r="V350" s="3">
        <f t="shared" si="68"/>
        <v>4.5288147883065859</v>
      </c>
      <c r="W350" s="4">
        <f t="shared" si="67"/>
        <v>3.1440235444917528</v>
      </c>
      <c r="X350" s="4">
        <f t="shared" si="65"/>
        <v>0.14736837981799175</v>
      </c>
      <c r="Y350" s="15">
        <f t="shared" si="62"/>
        <v>0.93537462044166364</v>
      </c>
    </row>
    <row r="351" spans="5:25" x14ac:dyDescent="0.35">
      <c r="E351" s="4">
        <v>3.36</v>
      </c>
      <c r="F351" s="4">
        <f t="shared" si="59"/>
        <v>2.81</v>
      </c>
      <c r="G351" s="3">
        <f t="shared" si="60"/>
        <v>4.694909403640108</v>
      </c>
      <c r="H351" s="4">
        <f t="shared" si="66"/>
        <v>3.3346302540021298</v>
      </c>
      <c r="I351" s="4">
        <f t="shared" si="63"/>
        <v>0.1625674151023207</v>
      </c>
      <c r="J351" s="15">
        <f t="shared" si="61"/>
        <v>0.9239141802997145</v>
      </c>
      <c r="T351" s="4">
        <v>3.36</v>
      </c>
      <c r="U351" s="3">
        <f t="shared" si="64"/>
        <v>2.9139999598666377</v>
      </c>
      <c r="V351" s="3">
        <f t="shared" si="68"/>
        <v>4.5263605793248276</v>
      </c>
      <c r="W351" s="4">
        <f t="shared" si="67"/>
        <v>3.1523197674148724</v>
      </c>
      <c r="X351" s="4">
        <f t="shared" si="65"/>
        <v>0.15024472020999657</v>
      </c>
      <c r="Y351" s="15">
        <f t="shared" si="62"/>
        <v>0.93388618714805205</v>
      </c>
    </row>
    <row r="352" spans="5:25" x14ac:dyDescent="0.35">
      <c r="E352" s="4">
        <v>3.37</v>
      </c>
      <c r="F352" s="4">
        <f t="shared" si="59"/>
        <v>2.81</v>
      </c>
      <c r="G352" s="3">
        <f t="shared" si="60"/>
        <v>4.694909403640108</v>
      </c>
      <c r="H352" s="4">
        <f t="shared" si="66"/>
        <v>3.34463025400213</v>
      </c>
      <c r="I352" s="4">
        <f t="shared" si="63"/>
        <v>0.16542585516269823</v>
      </c>
      <c r="J352" s="15">
        <f t="shared" si="61"/>
        <v>0.92227424294501836</v>
      </c>
      <c r="T352" s="4">
        <v>3.37</v>
      </c>
      <c r="U352" s="3">
        <f t="shared" si="64"/>
        <v>2.9239536611452452</v>
      </c>
      <c r="V352" s="3">
        <f t="shared" si="68"/>
        <v>4.5238993239864316</v>
      </c>
      <c r="W352" s="4">
        <f t="shared" si="67"/>
        <v>3.1606056609666764</v>
      </c>
      <c r="X352" s="4">
        <f t="shared" si="65"/>
        <v>0.15316413668476669</v>
      </c>
      <c r="Y352" s="15">
        <f t="shared" si="62"/>
        <v>0.93236876605262764</v>
      </c>
    </row>
    <row r="353" spans="5:25" x14ac:dyDescent="0.35">
      <c r="E353" s="4">
        <v>3.38</v>
      </c>
      <c r="F353" s="4">
        <f t="shared" si="59"/>
        <v>2.81</v>
      </c>
      <c r="G353" s="3">
        <f t="shared" si="60"/>
        <v>4.694909403640108</v>
      </c>
      <c r="H353" s="4">
        <f t="shared" si="66"/>
        <v>3.3546302540021298</v>
      </c>
      <c r="I353" s="4">
        <f t="shared" si="63"/>
        <v>0.16831911311910028</v>
      </c>
      <c r="J353" s="15">
        <f t="shared" si="61"/>
        <v>0.9206055471354273</v>
      </c>
      <c r="T353" s="4">
        <v>3.38</v>
      </c>
      <c r="U353" s="3">
        <f t="shared" si="64"/>
        <v>2.9339413624823667</v>
      </c>
      <c r="V353" s="3">
        <f t="shared" si="68"/>
        <v>4.5214310066384469</v>
      </c>
      <c r="W353" s="4">
        <f t="shared" si="67"/>
        <v>3.1688811801096999</v>
      </c>
      <c r="X353" s="4">
        <f t="shared" si="65"/>
        <v>0.15612692102357179</v>
      </c>
      <c r="Y353" s="15">
        <f t="shared" si="62"/>
        <v>0.93082192475085579</v>
      </c>
    </row>
    <row r="354" spans="5:25" x14ac:dyDescent="0.35">
      <c r="E354" s="4">
        <v>3.39</v>
      </c>
      <c r="F354" s="4">
        <f t="shared" si="59"/>
        <v>2.81</v>
      </c>
      <c r="G354" s="3">
        <f t="shared" si="60"/>
        <v>4.694909403640108</v>
      </c>
      <c r="H354" s="4">
        <f t="shared" si="66"/>
        <v>3.36463025400213</v>
      </c>
      <c r="I354" s="4">
        <f t="shared" si="63"/>
        <v>0.17124722491444491</v>
      </c>
      <c r="J354" s="15">
        <f t="shared" si="61"/>
        <v>0.91890774450174828</v>
      </c>
      <c r="T354" s="4">
        <v>3.39</v>
      </c>
      <c r="U354" s="3">
        <f t="shared" si="64"/>
        <v>2.9439631800161035</v>
      </c>
      <c r="V354" s="3">
        <f t="shared" si="68"/>
        <v>4.5189556116249276</v>
      </c>
      <c r="W354" s="4">
        <f t="shared" si="67"/>
        <v>3.1771462796633236</v>
      </c>
      <c r="X354" s="4">
        <f t="shared" si="65"/>
        <v>0.15913335491838865</v>
      </c>
      <c r="Y354" s="15">
        <f t="shared" si="62"/>
        <v>0.92924522796810172</v>
      </c>
    </row>
    <row r="355" spans="5:25" x14ac:dyDescent="0.35">
      <c r="E355" s="4">
        <v>3.4</v>
      </c>
      <c r="F355" s="4">
        <f t="shared" si="59"/>
        <v>2.81</v>
      </c>
      <c r="G355" s="3">
        <f t="shared" si="60"/>
        <v>4.694909403640108</v>
      </c>
      <c r="H355" s="4">
        <f t="shared" si="66"/>
        <v>3.3746302540021298</v>
      </c>
      <c r="I355" s="4">
        <f t="shared" si="63"/>
        <v>0.17421021366645559</v>
      </c>
      <c r="J355" s="15">
        <f t="shared" si="61"/>
        <v>0.91718048637914551</v>
      </c>
      <c r="T355" s="4">
        <v>3.4</v>
      </c>
      <c r="U355" s="3">
        <f t="shared" si="64"/>
        <v>2.9540192302812658</v>
      </c>
      <c r="V355" s="3">
        <f t="shared" si="68"/>
        <v>4.5164731232872013</v>
      </c>
      <c r="W355" s="4">
        <f t="shared" si="67"/>
        <v>3.1854009143036315</v>
      </c>
      <c r="X355" s="4">
        <f t="shared" si="65"/>
        <v>0.16218370942903299</v>
      </c>
      <c r="Y355" s="15">
        <f t="shared" si="62"/>
        <v>0.92763823766323394</v>
      </c>
    </row>
    <row r="356" spans="5:25" x14ac:dyDescent="0.35">
      <c r="E356" s="4">
        <v>3.41</v>
      </c>
      <c r="F356" s="4">
        <f t="shared" si="59"/>
        <v>2.81</v>
      </c>
      <c r="G356" s="3">
        <f t="shared" si="60"/>
        <v>4.694909403640108</v>
      </c>
      <c r="H356" s="4">
        <f t="shared" si="66"/>
        <v>3.38463025400213</v>
      </c>
      <c r="I356" s="4">
        <f t="shared" si="63"/>
        <v>0.17720808925684051</v>
      </c>
      <c r="J356" s="15">
        <f t="shared" si="61"/>
        <v>0.91542342393744103</v>
      </c>
      <c r="T356" s="4">
        <v>3.41</v>
      </c>
      <c r="U356" s="3">
        <f t="shared" si="64"/>
        <v>2.9641096302107255</v>
      </c>
      <c r="V356" s="3">
        <f t="shared" si="68"/>
        <v>4.5139835259641323</v>
      </c>
      <c r="W356" s="4">
        <f t="shared" si="67"/>
        <v>3.1936450385632753</v>
      </c>
      <c r="X356" s="4">
        <f t="shared" si="65"/>
        <v>0.16527824442567457</v>
      </c>
      <c r="Y356" s="15">
        <f t="shared" si="62"/>
        <v>0.9260005131377308</v>
      </c>
    </row>
    <row r="357" spans="5:25" x14ac:dyDescent="0.35">
      <c r="E357" s="4">
        <v>3.42</v>
      </c>
      <c r="F357" s="4">
        <f t="shared" si="59"/>
        <v>2.81</v>
      </c>
      <c r="G357" s="3">
        <f t="shared" si="60"/>
        <v>4.694909403640108</v>
      </c>
      <c r="H357" s="4">
        <f t="shared" si="66"/>
        <v>3.3946302540021298</v>
      </c>
      <c r="I357" s="4">
        <f t="shared" si="63"/>
        <v>0.1802408479149763</v>
      </c>
      <c r="J357" s="15">
        <f t="shared" si="61"/>
        <v>0.91363620831555259</v>
      </c>
      <c r="T357" s="4">
        <v>3.42</v>
      </c>
      <c r="U357" s="3">
        <f t="shared" si="64"/>
        <v>2.974234497136774</v>
      </c>
      <c r="V357" s="3">
        <f t="shared" si="68"/>
        <v>4.5114868039923985</v>
      </c>
      <c r="W357" s="4">
        <f t="shared" si="67"/>
        <v>3.2018786068313392</v>
      </c>
      <c r="X357" s="4">
        <f t="shared" si="65"/>
        <v>0.16841720801659546</v>
      </c>
      <c r="Y357" s="15">
        <f t="shared" si="62"/>
        <v>0.92433161115043794</v>
      </c>
    </row>
    <row r="358" spans="5:25" x14ac:dyDescent="0.35">
      <c r="E358" s="4">
        <v>3.43</v>
      </c>
      <c r="F358" s="4">
        <f t="shared" si="59"/>
        <v>2.81</v>
      </c>
      <c r="G358" s="3">
        <f t="shared" si="60"/>
        <v>4.694909403640108</v>
      </c>
      <c r="H358" s="4">
        <f t="shared" si="66"/>
        <v>3.40463025400213</v>
      </c>
      <c r="I358" s="4">
        <f t="shared" si="63"/>
        <v>0.18330847179624754</v>
      </c>
      <c r="J358" s="15">
        <f t="shared" si="61"/>
        <v>0.91181849076011989</v>
      </c>
      <c r="T358" s="4">
        <v>3.43</v>
      </c>
      <c r="U358" s="3">
        <f t="shared" si="64"/>
        <v>2.9843939487924924</v>
      </c>
      <c r="V358" s="3">
        <f t="shared" si="68"/>
        <v>4.5089829417067664</v>
      </c>
      <c r="W358" s="4">
        <f t="shared" si="67"/>
        <v>3.2101015733532137</v>
      </c>
      <c r="X358" s="4">
        <f t="shared" si="65"/>
        <v>0.17160083596106543</v>
      </c>
      <c r="Y358" s="15">
        <f t="shared" si="62"/>
        <v>0.9226310860381246</v>
      </c>
    </row>
    <row r="359" spans="5:25" x14ac:dyDescent="0.35">
      <c r="E359" s="4">
        <v>3.44</v>
      </c>
      <c r="F359" s="4">
        <f t="shared" si="59"/>
        <v>2.81</v>
      </c>
      <c r="G359" s="3">
        <f t="shared" si="60"/>
        <v>4.694909403640108</v>
      </c>
      <c r="H359" s="4">
        <f t="shared" si="66"/>
        <v>3.4146302540021298</v>
      </c>
      <c r="I359" s="4">
        <f t="shared" si="63"/>
        <v>0.18641092855519042</v>
      </c>
      <c r="J359" s="15">
        <f t="shared" si="61"/>
        <v>0.90996992276837618</v>
      </c>
      <c r="T359" s="4">
        <v>3.44</v>
      </c>
      <c r="U359" s="3">
        <f t="shared" si="64"/>
        <v>2.9945881033131134</v>
      </c>
      <c r="V359" s="3">
        <f t="shared" si="68"/>
        <v>4.5064719234403574</v>
      </c>
      <c r="W359" s="4">
        <f t="shared" si="67"/>
        <v>3.2183138922304573</v>
      </c>
      <c r="X359" s="4">
        <f t="shared" si="65"/>
        <v>0.17482935106721434</v>
      </c>
      <c r="Y359" s="15">
        <f t="shared" si="62"/>
        <v>0.92089848984198719</v>
      </c>
    </row>
    <row r="360" spans="5:25" x14ac:dyDescent="0.35">
      <c r="E360" s="4">
        <v>3.45</v>
      </c>
      <c r="F360" s="4">
        <f t="shared" si="59"/>
        <v>2.81</v>
      </c>
      <c r="G360" s="3">
        <f t="shared" si="60"/>
        <v>4.694909403640108</v>
      </c>
      <c r="H360" s="4">
        <f t="shared" si="66"/>
        <v>3.4246302540021301</v>
      </c>
      <c r="I360" s="4">
        <f t="shared" si="63"/>
        <v>0.18954817091361895</v>
      </c>
      <c r="J360" s="15">
        <f t="shared" si="61"/>
        <v>0.9080901562353102</v>
      </c>
      <c r="T360" s="4">
        <v>3.45</v>
      </c>
      <c r="U360" s="3">
        <f t="shared" si="64"/>
        <v>3.0048170792374012</v>
      </c>
      <c r="V360" s="3">
        <f t="shared" si="68"/>
        <v>4.5039537335249431</v>
      </c>
      <c r="W360" s="4">
        <f t="shared" si="67"/>
        <v>3.2265155174206872</v>
      </c>
      <c r="X360" s="4">
        <f t="shared" si="65"/>
        <v>0.17810296257480962</v>
      </c>
      <c r="Y360" s="15">
        <f t="shared" si="62"/>
        <v>0.91913337244025328</v>
      </c>
    </row>
    <row r="361" spans="5:25" x14ac:dyDescent="0.35">
      <c r="E361" s="4">
        <v>3.46</v>
      </c>
      <c r="F361" s="4">
        <f t="shared" si="59"/>
        <v>2.81</v>
      </c>
      <c r="G361" s="3">
        <f t="shared" si="60"/>
        <v>4.694909403640108</v>
      </c>
      <c r="H361" s="4">
        <f t="shared" si="66"/>
        <v>3.4346302540021298</v>
      </c>
      <c r="I361" s="4">
        <f t="shared" si="63"/>
        <v>0.19272013622391365</v>
      </c>
      <c r="J361" s="15">
        <f t="shared" si="61"/>
        <v>0.9061788436051742</v>
      </c>
      <c r="T361" s="4">
        <v>3.46</v>
      </c>
      <c r="U361" s="3">
        <f t="shared" si="64"/>
        <v>3.0150809955090252</v>
      </c>
      <c r="V361" s="3">
        <f t="shared" si="68"/>
        <v>4.501428356291207</v>
      </c>
      <c r="W361" s="4">
        <f t="shared" si="67"/>
        <v>3.234706402737439</v>
      </c>
      <c r="X361" s="4">
        <f t="shared" si="65"/>
        <v>0.18142186552283504</v>
      </c>
      <c r="Y361" s="15">
        <f t="shared" si="62"/>
        <v>0.9173352816870346</v>
      </c>
    </row>
    <row r="362" spans="5:25" x14ac:dyDescent="0.35">
      <c r="E362" s="4">
        <v>3.47</v>
      </c>
      <c r="F362" s="4">
        <f t="shared" si="59"/>
        <v>2.81</v>
      </c>
      <c r="G362" s="3">
        <f t="shared" si="60"/>
        <v>4.694909403640108</v>
      </c>
      <c r="H362" s="4">
        <f t="shared" si="66"/>
        <v>3.4446302540021301</v>
      </c>
      <c r="I362" s="4">
        <f t="shared" si="63"/>
        <v>0.19592674602766974</v>
      </c>
      <c r="J362" s="15">
        <f t="shared" si="61"/>
        <v>0.90423563802738083</v>
      </c>
      <c r="T362" s="4">
        <v>3.47</v>
      </c>
      <c r="U362" s="3">
        <f t="shared" si="64"/>
        <v>3.0253799714779466</v>
      </c>
      <c r="V362" s="3">
        <f t="shared" si="68"/>
        <v>4.4988957760690411</v>
      </c>
      <c r="W362" s="4">
        <f t="shared" si="67"/>
        <v>3.2428865018500606</v>
      </c>
      <c r="X362" s="4">
        <f t="shared" si="65"/>
        <v>0.1847862401018146</v>
      </c>
      <c r="Y362" s="15">
        <f t="shared" si="62"/>
        <v>0.91550376355758334</v>
      </c>
    </row>
    <row r="363" spans="5:25" x14ac:dyDescent="0.35">
      <c r="E363" s="4">
        <v>3.48</v>
      </c>
      <c r="F363" s="4">
        <f t="shared" si="59"/>
        <v>2.81</v>
      </c>
      <c r="G363" s="3">
        <f t="shared" si="60"/>
        <v>4.694909403640108</v>
      </c>
      <c r="H363" s="4">
        <f t="shared" si="66"/>
        <v>3.4546302540021299</v>
      </c>
      <c r="I363" s="4">
        <f t="shared" si="63"/>
        <v>0.19916790560991873</v>
      </c>
      <c r="J363" s="15">
        <f t="shared" si="61"/>
        <v>0.90226019351683628</v>
      </c>
      <c r="T363" s="4">
        <v>3.48</v>
      </c>
      <c r="U363" s="3">
        <f t="shared" si="64"/>
        <v>3.0357141269018033</v>
      </c>
      <c r="V363" s="3">
        <f t="shared" si="68"/>
        <v>4.4963559771878234</v>
      </c>
      <c r="W363" s="4">
        <f t="shared" si="67"/>
        <v>3.251055768283587</v>
      </c>
      <c r="X363" s="4">
        <f t="shared" si="65"/>
        <v>0.18819625099081133</v>
      </c>
      <c r="Y363" s="15">
        <f t="shared" si="62"/>
        <v>0.91363836230010431</v>
      </c>
    </row>
    <row r="364" spans="5:25" x14ac:dyDescent="0.35">
      <c r="E364" s="4">
        <v>3.49</v>
      </c>
      <c r="F364" s="4">
        <f t="shared" si="59"/>
        <v>2.81</v>
      </c>
      <c r="G364" s="3">
        <f t="shared" si="60"/>
        <v>4.694909403640108</v>
      </c>
      <c r="H364" s="4">
        <f t="shared" si="66"/>
        <v>3.4646302540021301</v>
      </c>
      <c r="I364" s="4">
        <f t="shared" si="63"/>
        <v>0.20244350354914872</v>
      </c>
      <c r="J364" s="15">
        <f t="shared" si="61"/>
        <v>0.90025216511875239</v>
      </c>
      <c r="T364" s="4">
        <v>3.49</v>
      </c>
      <c r="U364" s="3">
        <f t="shared" si="64"/>
        <v>3.0460835819473044</v>
      </c>
      <c r="V364" s="3">
        <f t="shared" si="68"/>
        <v>4.4938089439767088</v>
      </c>
      <c r="W364" s="4">
        <f t="shared" si="67"/>
        <v>3.2592141554186327</v>
      </c>
      <c r="X364" s="4">
        <f t="shared" si="65"/>
        <v>0.19165204667906977</v>
      </c>
      <c r="Y364" s="15">
        <f t="shared" si="62"/>
        <v>0.91173862059427679</v>
      </c>
    </row>
    <row r="365" spans="5:25" x14ac:dyDescent="0.35">
      <c r="E365" s="4">
        <v>3.5</v>
      </c>
      <c r="F365" s="4">
        <f t="shared" si="59"/>
        <v>2.81</v>
      </c>
      <c r="G365" s="3">
        <f t="shared" si="60"/>
        <v>4.694909403640108</v>
      </c>
      <c r="H365" s="4">
        <f t="shared" si="66"/>
        <v>3.4746302540021299</v>
      </c>
      <c r="I365" s="4">
        <f t="shared" si="63"/>
        <v>0.20575341126336394</v>
      </c>
      <c r="J365" s="15">
        <f t="shared" si="61"/>
        <v>0.89821120907797913</v>
      </c>
      <c r="T365" s="4">
        <v>3.5</v>
      </c>
      <c r="U365" s="3">
        <f t="shared" si="64"/>
        <v>3.0564884571916271</v>
      </c>
      <c r="V365" s="3">
        <f t="shared" si="68"/>
        <v>4.4912546607649171</v>
      </c>
      <c r="W365" s="4">
        <f t="shared" si="67"/>
        <v>3.267361616491276</v>
      </c>
      <c r="X365" s="4">
        <f t="shared" si="65"/>
        <v>0.19515375877227761</v>
      </c>
      <c r="Y365" s="15">
        <f t="shared" si="62"/>
        <v>0.90980407971663813</v>
      </c>
    </row>
    <row r="366" spans="5:25" x14ac:dyDescent="0.35">
      <c r="E366" s="4">
        <v>3.51</v>
      </c>
      <c r="F366" s="4">
        <f t="shared" si="59"/>
        <v>2.81</v>
      </c>
      <c r="G366" s="3">
        <f t="shared" si="60"/>
        <v>4.694909403640108</v>
      </c>
      <c r="H366" s="4">
        <f t="shared" si="66"/>
        <v>3.4846302540021297</v>
      </c>
      <c r="I366" s="4">
        <f t="shared" si="63"/>
        <v>0.20909748255244567</v>
      </c>
      <c r="J366" s="15">
        <f t="shared" si="61"/>
        <v>0.89613698301289368</v>
      </c>
      <c r="T366" s="4">
        <v>3.51</v>
      </c>
      <c r="U366" s="3">
        <f t="shared" si="64"/>
        <v>3.0669288736238185</v>
      </c>
      <c r="V366" s="3">
        <f t="shared" si="68"/>
        <v>4.488693111882025</v>
      </c>
      <c r="W366" s="4">
        <f t="shared" si="67"/>
        <v>3.2754981045929541</v>
      </c>
      <c r="X366" s="4">
        <f t="shared" si="65"/>
        <v>0.19870150128344402</v>
      </c>
      <c r="Y366" s="15">
        <f t="shared" si="62"/>
        <v>0.90783427971298591</v>
      </c>
    </row>
    <row r="367" spans="5:25" x14ac:dyDescent="0.35">
      <c r="E367" s="4">
        <v>3.52</v>
      </c>
      <c r="F367" s="4">
        <f t="shared" si="59"/>
        <v>2.81</v>
      </c>
      <c r="G367" s="3">
        <f t="shared" si="60"/>
        <v>4.694909403640108</v>
      </c>
      <c r="H367" s="4">
        <f t="shared" si="66"/>
        <v>3.4946302540021299</v>
      </c>
      <c r="I367" s="4">
        <f t="shared" si="63"/>
        <v>0.21247555313708369</v>
      </c>
      <c r="J367" s="15">
        <f t="shared" si="61"/>
        <v>0.89402914609388473</v>
      </c>
      <c r="T367" s="4">
        <v>3.52</v>
      </c>
      <c r="U367" s="3">
        <f t="shared" si="64"/>
        <v>3.0774049526462033</v>
      </c>
      <c r="V367" s="3">
        <f t="shared" si="68"/>
        <v>4.4861242816582605</v>
      </c>
      <c r="W367" s="4">
        <f t="shared" si="67"/>
        <v>3.2836235726703578</v>
      </c>
      <c r="X367" s="4">
        <f t="shared" si="65"/>
        <v>0.20229536990841737</v>
      </c>
      <c r="Y367" s="15">
        <f t="shared" si="62"/>
        <v>0.90582875957794939</v>
      </c>
    </row>
    <row r="368" spans="5:25" x14ac:dyDescent="0.35">
      <c r="E368" s="4">
        <v>3.53</v>
      </c>
      <c r="F368" s="4">
        <f t="shared" si="59"/>
        <v>2.81</v>
      </c>
      <c r="G368" s="3">
        <f t="shared" si="60"/>
        <v>4.694909403640108</v>
      </c>
      <c r="H368" s="4">
        <f t="shared" si="66"/>
        <v>3.5046302540021297</v>
      </c>
      <c r="I368" s="4">
        <f t="shared" si="63"/>
        <v>0.21588744019456715</v>
      </c>
      <c r="J368" s="15">
        <f t="shared" si="61"/>
        <v>0.89188735922646356</v>
      </c>
      <c r="T368" s="4">
        <v>3.53</v>
      </c>
      <c r="U368" s="3">
        <f t="shared" si="64"/>
        <v>3.087916816075793</v>
      </c>
      <c r="V368" s="3">
        <f t="shared" si="68"/>
        <v>4.4835481544247981</v>
      </c>
      <c r="W368" s="4">
        <f t="shared" si="67"/>
        <v>3.2917379735253274</v>
      </c>
      <c r="X368" s="4">
        <f t="shared" si="65"/>
        <v>0.2059354412860803</v>
      </c>
      <c r="Y368" s="15">
        <f t="shared" si="62"/>
        <v>0.90378705744188736</v>
      </c>
    </row>
    <row r="369" spans="5:25" x14ac:dyDescent="0.35">
      <c r="E369" s="4">
        <v>3.54</v>
      </c>
      <c r="F369" s="4">
        <f t="shared" si="59"/>
        <v>2.81</v>
      </c>
      <c r="G369" s="3">
        <f t="shared" si="60"/>
        <v>4.694909403640108</v>
      </c>
      <c r="H369" s="4">
        <f t="shared" si="66"/>
        <v>3.5146302540021299</v>
      </c>
      <c r="I369" s="4">
        <f t="shared" si="63"/>
        <v>0.21933294189174921</v>
      </c>
      <c r="J369" s="15">
        <f t="shared" si="61"/>
        <v>0.88971128523902998</v>
      </c>
      <c r="T369" s="4">
        <v>3.54</v>
      </c>
      <c r="U369" s="3">
        <f t="shared" si="64"/>
        <v>3.0984645861457061</v>
      </c>
      <c r="V369" s="3">
        <f t="shared" si="68"/>
        <v>4.4809647145140605</v>
      </c>
      <c r="W369" s="4">
        <f t="shared" si="67"/>
        <v>3.2998412598147584</v>
      </c>
      <c r="X369" s="4">
        <f t="shared" si="65"/>
        <v>0.20962177224328715</v>
      </c>
      <c r="Y369" s="15">
        <f t="shared" si="62"/>
        <v>0.90170871076526116</v>
      </c>
    </row>
    <row r="370" spans="5:25" x14ac:dyDescent="0.35">
      <c r="E370" s="4">
        <v>3.55</v>
      </c>
      <c r="F370" s="4">
        <f t="shared" si="59"/>
        <v>2.81</v>
      </c>
      <c r="G370" s="3">
        <f t="shared" si="60"/>
        <v>4.694909403640108</v>
      </c>
      <c r="H370" s="4">
        <f t="shared" si="66"/>
        <v>3.5246302540021297</v>
      </c>
      <c r="I370" s="4">
        <f t="shared" si="63"/>
        <v>0.22281183691550097</v>
      </c>
      <c r="J370" s="15">
        <f t="shared" si="61"/>
        <v>0.88750058907532314</v>
      </c>
      <c r="T370" s="4">
        <v>3.55</v>
      </c>
      <c r="U370" s="3">
        <f t="shared" si="64"/>
        <v>3.1090483855065849</v>
      </c>
      <c r="V370" s="3">
        <f t="shared" si="68"/>
        <v>4.4783739462600165</v>
      </c>
      <c r="W370" s="4">
        <f t="shared" si="67"/>
        <v>3.3079333840505014</v>
      </c>
      <c r="X370" s="4">
        <f t="shared" si="65"/>
        <v>0.21335439902463652</v>
      </c>
      <c r="Y370" s="15">
        <f t="shared" si="62"/>
        <v>0.89959325654063882</v>
      </c>
    </row>
    <row r="371" spans="5:25" x14ac:dyDescent="0.35">
      <c r="E371" s="4">
        <v>3.56</v>
      </c>
      <c r="F371" s="4">
        <f t="shared" si="59"/>
        <v>2.81</v>
      </c>
      <c r="G371" s="3">
        <f t="shared" si="60"/>
        <v>4.694909403640108</v>
      </c>
      <c r="H371" s="4">
        <f t="shared" si="66"/>
        <v>3.5346302540021299</v>
      </c>
      <c r="I371" s="4">
        <f t="shared" si="63"/>
        <v>0.22632388400100256</v>
      </c>
      <c r="J371" s="15">
        <f t="shared" si="61"/>
        <v>0.88525493799157795</v>
      </c>
      <c r="T371" s="4">
        <v>3.56</v>
      </c>
      <c r="U371" s="3">
        <f t="shared" si="64"/>
        <v>3.1196683372280285</v>
      </c>
      <c r="V371" s="3">
        <f t="shared" si="68"/>
        <v>4.4757758339984859</v>
      </c>
      <c r="W371" s="4">
        <f t="shared" si="67"/>
        <v>3.3160142985992733</v>
      </c>
      <c r="X371" s="4">
        <f t="shared" si="65"/>
        <v>0.21713333650718716</v>
      </c>
      <c r="Y371" s="15">
        <f t="shared" si="62"/>
        <v>0.89744023150247909</v>
      </c>
    </row>
    <row r="372" spans="5:25" x14ac:dyDescent="0.35">
      <c r="E372" s="4">
        <v>3.57</v>
      </c>
      <c r="F372" s="4">
        <f t="shared" si="59"/>
        <v>2.81</v>
      </c>
      <c r="G372" s="3">
        <f t="shared" si="60"/>
        <v>4.694909403640108</v>
      </c>
      <c r="H372" s="4">
        <f t="shared" si="66"/>
        <v>3.5446302540021297</v>
      </c>
      <c r="I372" s="4">
        <f t="shared" si="63"/>
        <v>0.2298688214582334</v>
      </c>
      <c r="J372" s="15">
        <f t="shared" si="61"/>
        <v>0.88297400175840857</v>
      </c>
      <c r="T372" s="4">
        <v>3.57</v>
      </c>
      <c r="U372" s="3">
        <f t="shared" si="64"/>
        <v>3.1303245648000146</v>
      </c>
      <c r="V372" s="3">
        <f t="shared" si="68"/>
        <v>4.473170362067445</v>
      </c>
      <c r="W372" s="4">
        <f t="shared" si="67"/>
        <v>3.3240839556825654</v>
      </c>
      <c r="X372" s="4">
        <f t="shared" si="65"/>
        <v>0.22095857740026661</v>
      </c>
      <c r="Y372" s="15">
        <f t="shared" si="62"/>
        <v>0.89524917234484724</v>
      </c>
    </row>
    <row r="373" spans="5:25" x14ac:dyDescent="0.35">
      <c r="E373" s="4">
        <v>3.58</v>
      </c>
      <c r="F373" s="4">
        <f t="shared" si="59"/>
        <v>2.81</v>
      </c>
      <c r="G373" s="3">
        <f t="shared" si="60"/>
        <v>4.694909403640108</v>
      </c>
      <c r="H373" s="4">
        <f t="shared" si="66"/>
        <v>3.55463025400213</v>
      </c>
      <c r="I373" s="4">
        <f t="shared" si="63"/>
        <v>0.23344636669703203</v>
      </c>
      <c r="J373" s="15">
        <f t="shared" si="61"/>
        <v>0.88065745286743313</v>
      </c>
      <c r="T373" s="4">
        <v>3.58</v>
      </c>
      <c r="U373" s="3">
        <f t="shared" si="64"/>
        <v>3.141017192134345</v>
      </c>
      <c r="V373" s="3">
        <f t="shared" si="68"/>
        <v>4.4705575148073349</v>
      </c>
      <c r="W373" s="4">
        <f t="shared" si="67"/>
        <v>3.3321423073765604</v>
      </c>
      <c r="X373" s="4">
        <f t="shared" si="65"/>
        <v>0.22483009143054034</v>
      </c>
      <c r="Y373" s="15">
        <f t="shared" si="62"/>
        <v>0.89301961594720902</v>
      </c>
    </row>
    <row r="374" spans="5:25" x14ac:dyDescent="0.35">
      <c r="E374" s="4">
        <v>3.59</v>
      </c>
      <c r="F374" s="4">
        <f t="shared" si="59"/>
        <v>2.81</v>
      </c>
      <c r="G374" s="3">
        <f t="shared" si="60"/>
        <v>4.694909403640108</v>
      </c>
      <c r="H374" s="4">
        <f t="shared" si="66"/>
        <v>3.5646302540021297</v>
      </c>
      <c r="I374" s="4">
        <f t="shared" si="63"/>
        <v>0.23705621575113597</v>
      </c>
      <c r="J374" s="15">
        <f t="shared" si="61"/>
        <v>0.87830496674265546</v>
      </c>
      <c r="T374" s="4">
        <v>3.59</v>
      </c>
      <c r="U374" s="3">
        <f t="shared" si="64"/>
        <v>3.1517463435660789</v>
      </c>
      <c r="V374" s="3">
        <f t="shared" si="68"/>
        <v>4.4679372765613721</v>
      </c>
      <c r="W374" s="4">
        <f t="shared" si="67"/>
        <v>3.3401893056120464</v>
      </c>
      <c r="X374" s="4">
        <f t="shared" si="65"/>
        <v>0.22874782451254574</v>
      </c>
      <c r="Y374" s="15">
        <f t="shared" si="62"/>
        <v>0.89075109960845089</v>
      </c>
    </row>
    <row r="375" spans="5:25" x14ac:dyDescent="0.35">
      <c r="E375" s="4">
        <v>3.6</v>
      </c>
      <c r="F375" s="4">
        <f t="shared" si="59"/>
        <v>2.81</v>
      </c>
      <c r="G375" s="3">
        <f t="shared" si="60"/>
        <v>4.694909403640108</v>
      </c>
      <c r="H375" s="4">
        <f t="shared" si="66"/>
        <v>3.57463025400213</v>
      </c>
      <c r="I375" s="4">
        <f t="shared" si="63"/>
        <v>0.24069804280160939</v>
      </c>
      <c r="J375" s="15">
        <f t="shared" si="61"/>
        <v>0.87591622195660801</v>
      </c>
      <c r="T375" s="4">
        <v>3.6</v>
      </c>
      <c r="U375" s="3">
        <f t="shared" si="64"/>
        <v>3.1625121438549835</v>
      </c>
      <c r="V375" s="3">
        <f t="shared" si="68"/>
        <v>4.4653096316758605</v>
      </c>
      <c r="W375" s="4">
        <f t="shared" si="67"/>
        <v>3.3482249021743407</v>
      </c>
      <c r="X375" s="4">
        <f t="shared" si="65"/>
        <v>0.23271169790491694</v>
      </c>
      <c r="Y375" s="15">
        <f t="shared" si="62"/>
        <v>0.88844316128926992</v>
      </c>
    </row>
    <row r="376" spans="5:25" x14ac:dyDescent="0.35">
      <c r="E376" s="4">
        <v>3.61</v>
      </c>
      <c r="F376" s="4">
        <f t="shared" si="59"/>
        <v>2.81</v>
      </c>
      <c r="G376" s="3">
        <f t="shared" si="60"/>
        <v>4.694909403640108</v>
      </c>
      <c r="H376" s="4">
        <f t="shared" si="66"/>
        <v>3.5846302540021298</v>
      </c>
      <c r="I376" s="4">
        <f t="shared" si="63"/>
        <v>0.24437149970010216</v>
      </c>
      <c r="J376" s="15">
        <f t="shared" si="61"/>
        <v>0.87349090045126254</v>
      </c>
      <c r="T376" s="4">
        <v>3.61</v>
      </c>
      <c r="U376" s="3">
        <f t="shared" si="64"/>
        <v>3.1733147181869827</v>
      </c>
      <c r="V376" s="3">
        <f t="shared" si="68"/>
        <v>4.4626745645005075</v>
      </c>
      <c r="W376" s="4">
        <f t="shared" si="67"/>
        <v>3.3562490487032099</v>
      </c>
      <c r="X376" s="4">
        <f t="shared" si="65"/>
        <v>0.23672160735258141</v>
      </c>
      <c r="Y376" s="15">
        <f t="shared" si="62"/>
        <v>0.88609533986307598</v>
      </c>
    </row>
    <row r="377" spans="5:25" x14ac:dyDescent="0.35">
      <c r="E377" s="4">
        <v>3.62</v>
      </c>
      <c r="F377" s="4">
        <f t="shared" si="59"/>
        <v>2.81</v>
      </c>
      <c r="G377" s="3">
        <f t="shared" si="60"/>
        <v>4.694909403640108</v>
      </c>
      <c r="H377" s="4">
        <f t="shared" si="66"/>
        <v>3.59463025400213</v>
      </c>
      <c r="I377" s="4">
        <f t="shared" si="63"/>
        <v>0.24807621549239622</v>
      </c>
      <c r="J377" s="15">
        <f t="shared" si="61"/>
        <v>0.87102868776370634</v>
      </c>
      <c r="T377" s="4">
        <v>3.62</v>
      </c>
      <c r="U377" s="3">
        <f t="shared" si="64"/>
        <v>3.1841541921756122</v>
      </c>
      <c r="V377" s="3">
        <f t="shared" si="68"/>
        <v>4.4600320593887419</v>
      </c>
      <c r="W377" s="4">
        <f t="shared" si="67"/>
        <v>3.3642616966928021</v>
      </c>
      <c r="X377" s="4">
        <f t="shared" si="65"/>
        <v>0.24077742221521906</v>
      </c>
      <c r="Y377" s="15">
        <f t="shared" si="62"/>
        <v>0.88370717537554366</v>
      </c>
    </row>
    <row r="378" spans="5:25" x14ac:dyDescent="0.35">
      <c r="E378" s="4">
        <v>3.63</v>
      </c>
      <c r="F378" s="4">
        <f t="shared" si="59"/>
        <v>2.81</v>
      </c>
      <c r="G378" s="3">
        <f t="shared" si="60"/>
        <v>4.694909403640108</v>
      </c>
      <c r="H378" s="4">
        <f t="shared" si="66"/>
        <v>3.6046302540021298</v>
      </c>
      <c r="I378" s="4">
        <f t="shared" si="63"/>
        <v>0.25181179594271808</v>
      </c>
      <c r="J378" s="15">
        <f t="shared" si="61"/>
        <v>0.86852927325658158</v>
      </c>
      <c r="T378" s="4">
        <v>3.63</v>
      </c>
      <c r="U378" s="3">
        <f t="shared" si="64"/>
        <v>3.1950306918634817</v>
      </c>
      <c r="V378" s="3">
        <f t="shared" si="68"/>
        <v>4.4573821006980348</v>
      </c>
      <c r="W378" s="4">
        <f t="shared" si="67"/>
        <v>3.3722627974915738</v>
      </c>
      <c r="X378" s="4">
        <f t="shared" si="65"/>
        <v>0.24487898458232218</v>
      </c>
      <c r="Y378" s="15">
        <f t="shared" si="62"/>
        <v>0.88127820931295253</v>
      </c>
    </row>
    <row r="379" spans="5:25" x14ac:dyDescent="0.35">
      <c r="E379" s="4">
        <v>3.64</v>
      </c>
      <c r="F379" s="4">
        <f t="shared" si="59"/>
        <v>2.81</v>
      </c>
      <c r="G379" s="3">
        <f t="shared" si="60"/>
        <v>4.694909403640108</v>
      </c>
      <c r="H379" s="4">
        <f t="shared" si="66"/>
        <v>3.61463025400213</v>
      </c>
      <c r="I379" s="4">
        <f t="shared" si="63"/>
        <v>0.2555778230593177</v>
      </c>
      <c r="J379" s="15">
        <f t="shared" si="61"/>
        <v>0.86599235035327249</v>
      </c>
      <c r="T379" s="4">
        <v>3.64</v>
      </c>
      <c r="U379" s="3">
        <f t="shared" si="64"/>
        <v>3.2059443437237407</v>
      </c>
      <c r="V379" s="3">
        <f t="shared" si="68"/>
        <v>4.4547246727902188</v>
      </c>
      <c r="W379" s="4">
        <f t="shared" si="67"/>
        <v>3.3802523023022251</v>
      </c>
      <c r="X379" s="4">
        <f t="shared" si="65"/>
        <v>0.24902610837524683</v>
      </c>
      <c r="Y379" s="15">
        <f t="shared" si="62"/>
        <v>0.87880798487944389</v>
      </c>
    </row>
    <row r="380" spans="5:25" x14ac:dyDescent="0.35">
      <c r="E380" s="4">
        <v>3.65</v>
      </c>
      <c r="F380" s="4">
        <f t="shared" si="59"/>
        <v>2.81</v>
      </c>
      <c r="G380" s="3">
        <f t="shared" si="60"/>
        <v>4.694909403640108</v>
      </c>
      <c r="H380" s="4">
        <f t="shared" si="66"/>
        <v>3.6246302540021298</v>
      </c>
      <c r="I380" s="4">
        <f t="shared" si="63"/>
        <v>0.25937385462183354</v>
      </c>
      <c r="J380" s="15">
        <f t="shared" si="61"/>
        <v>0.86341761677783113</v>
      </c>
      <c r="T380" s="4">
        <v>3.65</v>
      </c>
      <c r="U380" s="3">
        <f t="shared" si="64"/>
        <v>3.216895274661546</v>
      </c>
      <c r="V380" s="3">
        <f t="shared" si="68"/>
        <v>4.4520597600318172</v>
      </c>
      <c r="W380" s="4">
        <f t="shared" si="67"/>
        <v>3.3882301621816371</v>
      </c>
      <c r="X380" s="4">
        <f t="shared" si="65"/>
        <v>0.25321857843665524</v>
      </c>
      <c r="Y380" s="15">
        <f t="shared" si="62"/>
        <v>0.87629604728332711</v>
      </c>
    </row>
    <row r="381" spans="5:25" x14ac:dyDescent="0.35">
      <c r="E381" s="4">
        <v>3.66</v>
      </c>
      <c r="F381" s="4">
        <f t="shared" si="59"/>
        <v>2.81</v>
      </c>
      <c r="G381" s="3">
        <f t="shared" si="60"/>
        <v>4.694909403640108</v>
      </c>
      <c r="H381" s="4">
        <f t="shared" si="66"/>
        <v>3.63463025400213</v>
      </c>
      <c r="I381" s="4">
        <f t="shared" si="63"/>
        <v>0.26319942371098781</v>
      </c>
      <c r="J381" s="15">
        <f t="shared" si="61"/>
        <v>0.86080477479961726</v>
      </c>
      <c r="T381" s="4">
        <v>3.66</v>
      </c>
      <c r="U381" s="3">
        <f t="shared" si="64"/>
        <v>3.2278836120155425</v>
      </c>
      <c r="V381" s="3">
        <f t="shared" si="68"/>
        <v>4.4493873467943663</v>
      </c>
      <c r="W381" s="4">
        <f t="shared" si="67"/>
        <v>3.3961963280408125</v>
      </c>
      <c r="X381" s="4">
        <f t="shared" si="65"/>
        <v>0.25745614960782132</v>
      </c>
      <c r="Y381" s="15">
        <f t="shared" si="62"/>
        <v>0.87374194403255412</v>
      </c>
    </row>
    <row r="382" spans="5:25" x14ac:dyDescent="0.35">
      <c r="E382" s="4">
        <v>3.67</v>
      </c>
      <c r="F382" s="4">
        <f t="shared" si="59"/>
        <v>2.81</v>
      </c>
      <c r="G382" s="3">
        <f t="shared" si="60"/>
        <v>4.694909403640108</v>
      </c>
      <c r="H382" s="4">
        <f t="shared" si="66"/>
        <v>3.6446302540021298</v>
      </c>
      <c r="I382" s="4">
        <f t="shared" si="63"/>
        <v>0.26705403824117946</v>
      </c>
      <c r="J382" s="15">
        <f t="shared" si="61"/>
        <v>0.85815353148262674</v>
      </c>
      <c r="T382" s="4">
        <v>3.67</v>
      </c>
      <c r="U382" s="3">
        <f t="shared" si="64"/>
        <v>3.2389094835593384</v>
      </c>
      <c r="V382" s="3">
        <f t="shared" si="68"/>
        <v>4.4467074174547516</v>
      </c>
      <c r="W382" s="4">
        <f t="shared" si="67"/>
        <v>3.4041507506448219</v>
      </c>
      <c r="X382" s="4">
        <f t="shared" si="65"/>
        <v>0.26173854579429701</v>
      </c>
      <c r="Y382" s="15">
        <f t="shared" si="62"/>
        <v>0.87114522523948634</v>
      </c>
    </row>
    <row r="383" spans="5:25" x14ac:dyDescent="0.35">
      <c r="E383" s="4">
        <v>3.68</v>
      </c>
      <c r="F383" s="4">
        <f t="shared" si="59"/>
        <v>2.81</v>
      </c>
      <c r="G383" s="3">
        <f t="shared" si="60"/>
        <v>4.694909403640108</v>
      </c>
      <c r="H383" s="4">
        <f t="shared" si="66"/>
        <v>3.65463025400213</v>
      </c>
      <c r="I383" s="4">
        <f t="shared" si="63"/>
        <v>0.27093718049654891</v>
      </c>
      <c r="J383" s="15">
        <f t="shared" si="61"/>
        <v>0.85546359893947743</v>
      </c>
      <c r="T383" s="4">
        <v>3.68</v>
      </c>
      <c r="U383" s="3">
        <f t="shared" si="64"/>
        <v>3.2499730175029953</v>
      </c>
      <c r="V383" s="3">
        <f t="shared" si="68"/>
        <v>4.444019956395536</v>
      </c>
      <c r="W383" s="4">
        <f t="shared" si="67"/>
        <v>3.4120933806127516</v>
      </c>
      <c r="X383" s="4">
        <f t="shared" si="65"/>
        <v>0.26606545902049034</v>
      </c>
      <c r="Y383" s="15">
        <f t="shared" si="62"/>
        <v>0.86850544393506346</v>
      </c>
    </row>
    <row r="384" spans="5:25" x14ac:dyDescent="0.35">
      <c r="E384" s="4">
        <v>3.69</v>
      </c>
      <c r="F384" s="4">
        <f t="shared" si="59"/>
        <v>2.81</v>
      </c>
      <c r="G384" s="3">
        <f t="shared" si="60"/>
        <v>4.694909403640108</v>
      </c>
      <c r="H384" s="4">
        <f t="shared" si="66"/>
        <v>3.6646302540021298</v>
      </c>
      <c r="I384" s="4">
        <f t="shared" si="63"/>
        <v>0.27484830667114768</v>
      </c>
      <c r="J384" s="15">
        <f t="shared" si="61"/>
        <v>0.85273469459001539</v>
      </c>
      <c r="T384" s="4">
        <v>3.69</v>
      </c>
      <c r="U384" s="3">
        <f t="shared" si="64"/>
        <v>3.2610743424945166</v>
      </c>
      <c r="V384" s="3">
        <f t="shared" si="68"/>
        <v>4.4413249480052936</v>
      </c>
      <c r="W384" s="4">
        <f t="shared" si="67"/>
        <v>3.4200241684176511</v>
      </c>
      <c r="X384" s="4">
        <f t="shared" si="65"/>
        <v>0.2704365484737466</v>
      </c>
      <c r="Y384" s="15">
        <f t="shared" si="62"/>
        <v>0.86582215639248516</v>
      </c>
    </row>
    <row r="385" spans="5:25" x14ac:dyDescent="0.35">
      <c r="E385" s="4">
        <v>3.7</v>
      </c>
      <c r="F385" s="4">
        <f t="shared" si="59"/>
        <v>2.81</v>
      </c>
      <c r="G385" s="3">
        <f t="shared" si="60"/>
        <v>4.694909403640108</v>
      </c>
      <c r="H385" s="4">
        <f t="shared" si="66"/>
        <v>3.6746302540021301</v>
      </c>
      <c r="I385" s="4">
        <f t="shared" si="63"/>
        <v>0.27878684641381696</v>
      </c>
      <c r="J385" s="15">
        <f t="shared" si="61"/>
        <v>0.84996654142449479</v>
      </c>
      <c r="T385" s="4">
        <v>3.7</v>
      </c>
      <c r="U385" s="3">
        <f t="shared" si="64"/>
        <v>3.2722135876213447</v>
      </c>
      <c r="V385" s="3">
        <f t="shared" si="68"/>
        <v>4.4386223766789543</v>
      </c>
      <c r="W385" s="4">
        <f t="shared" si="67"/>
        <v>3.4279430643864988</v>
      </c>
      <c r="X385" s="4">
        <f t="shared" si="65"/>
        <v>0.27485143953858415</v>
      </c>
      <c r="Y385" s="15">
        <f t="shared" si="62"/>
        <v>0.8630949224605049</v>
      </c>
    </row>
    <row r="386" spans="5:25" x14ac:dyDescent="0.35">
      <c r="E386" s="4">
        <v>3.71</v>
      </c>
      <c r="F386" s="4">
        <f t="shared" si="59"/>
        <v>2.81</v>
      </c>
      <c r="G386" s="3">
        <f t="shared" si="60"/>
        <v>4.694909403640108</v>
      </c>
      <c r="H386" s="4">
        <f t="shared" si="66"/>
        <v>3.6846302540021298</v>
      </c>
      <c r="I386" s="4">
        <f t="shared" si="63"/>
        <v>0.28275220237845566</v>
      </c>
      <c r="J386" s="15">
        <f t="shared" si="61"/>
        <v>0.84715886827128362</v>
      </c>
      <c r="T386" s="4">
        <v>3.71</v>
      </c>
      <c r="U386" s="3">
        <f t="shared" si="64"/>
        <v>3.2833908824118621</v>
      </c>
      <c r="V386" s="3">
        <f t="shared" si="68"/>
        <v>4.4359122268181306</v>
      </c>
      <c r="W386" s="4">
        <f t="shared" si="67"/>
        <v>3.4358500187001453</v>
      </c>
      <c r="X386" s="4">
        <f t="shared" si="65"/>
        <v>0.27930972282176952</v>
      </c>
      <c r="Y386" s="15">
        <f t="shared" si="62"/>
        <v>0.86032330590643524</v>
      </c>
    </row>
    <row r="387" spans="5:25" x14ac:dyDescent="0.35">
      <c r="E387" s="4">
        <v>3.72</v>
      </c>
      <c r="F387" s="4">
        <f t="shared" si="59"/>
        <v>2.81</v>
      </c>
      <c r="G387" s="3">
        <f t="shared" si="60"/>
        <v>4.694909403640108</v>
      </c>
      <c r="H387" s="4">
        <f t="shared" si="66"/>
        <v>3.6946302540021301</v>
      </c>
      <c r="I387" s="4">
        <f t="shared" si="63"/>
        <v>0.28674374978033546</v>
      </c>
      <c r="J387" s="15">
        <f t="shared" si="61"/>
        <v>0.84431141006903743</v>
      </c>
      <c r="T387" s="4">
        <v>3.72</v>
      </c>
      <c r="U387" s="3">
        <f t="shared" si="64"/>
        <v>3.2946063568368946</v>
      </c>
      <c r="V387" s="3">
        <f t="shared" si="68"/>
        <v>4.4331944828314738</v>
      </c>
      <c r="W387" s="4">
        <f t="shared" si="67"/>
        <v>3.443744981393293</v>
      </c>
      <c r="X387" s="4">
        <f t="shared" si="65"/>
        <v>0.28381095316900079</v>
      </c>
      <c r="Y387" s="15">
        <f t="shared" si="62"/>
        <v>0.85750687476894649</v>
      </c>
    </row>
    <row r="388" spans="5:25" x14ac:dyDescent="0.35">
      <c r="E388" s="4">
        <v>3.73</v>
      </c>
      <c r="F388" s="4">
        <f t="shared" si="59"/>
        <v>2.81</v>
      </c>
      <c r="G388" s="3">
        <f t="shared" si="60"/>
        <v>4.694909403640108</v>
      </c>
      <c r="H388" s="4">
        <f t="shared" si="66"/>
        <v>3.7046302540021299</v>
      </c>
      <c r="I388" s="4">
        <f t="shared" si="63"/>
        <v>0.29076083595917973</v>
      </c>
      <c r="J388" s="15">
        <f t="shared" si="61"/>
        <v>0.84142390814327539</v>
      </c>
      <c r="T388" s="4">
        <v>3.73</v>
      </c>
      <c r="U388" s="3">
        <f t="shared" si="64"/>
        <v>3.3058601413112281</v>
      </c>
      <c r="V388" s="3">
        <f t="shared" si="68"/>
        <v>4.4304691291350098</v>
      </c>
      <c r="W388" s="4">
        <f t="shared" si="67"/>
        <v>3.4516279023544492</v>
      </c>
      <c r="X388" s="4">
        <f t="shared" si="65"/>
        <v>0.28835464867397381</v>
      </c>
      <c r="Y388" s="15">
        <f t="shared" si="62"/>
        <v>0.85464520172074532</v>
      </c>
    </row>
    <row r="389" spans="5:25" x14ac:dyDescent="0.35">
      <c r="E389" s="4">
        <v>3.74</v>
      </c>
      <c r="F389" s="4">
        <f t="shared" si="59"/>
        <v>2.81</v>
      </c>
      <c r="G389" s="3">
        <f t="shared" si="60"/>
        <v>4.694909403640108</v>
      </c>
      <c r="H389" s="4">
        <f t="shared" si="66"/>
        <v>3.7146302540021301</v>
      </c>
      <c r="I389" s="4">
        <f t="shared" si="63"/>
        <v>0.29480277994972248</v>
      </c>
      <c r="J389" s="15">
        <f t="shared" si="61"/>
        <v>0.83849611048728967</v>
      </c>
      <c r="T389" s="4">
        <v>3.74</v>
      </c>
      <c r="U389" s="3">
        <f t="shared" si="64"/>
        <v>3.317152366695121</v>
      </c>
      <c r="V389" s="3">
        <f t="shared" si="68"/>
        <v>4.427736150152489</v>
      </c>
      <c r="W389" s="4">
        <f t="shared" si="67"/>
        <v>3.4594987313259047</v>
      </c>
      <c r="X389" s="4">
        <f t="shared" si="65"/>
        <v>0.292940289680724</v>
      </c>
      <c r="Y389" s="15">
        <f t="shared" si="62"/>
        <v>0.85173786444119937</v>
      </c>
    </row>
    <row r="390" spans="5:25" x14ac:dyDescent="0.35">
      <c r="E390" s="4">
        <v>3.75</v>
      </c>
      <c r="F390" s="4">
        <f t="shared" si="59"/>
        <v>2.81</v>
      </c>
      <c r="G390" s="3">
        <f t="shared" si="60"/>
        <v>4.694909403640108</v>
      </c>
      <c r="H390" s="4">
        <f t="shared" si="66"/>
        <v>3.7246302540021299</v>
      </c>
      <c r="I390" s="4">
        <f t="shared" si="63"/>
        <v>0.29886887206049823</v>
      </c>
      <c r="J390" s="15">
        <f t="shared" si="61"/>
        <v>0.8355277720473091</v>
      </c>
      <c r="T390" s="4">
        <v>3.75</v>
      </c>
      <c r="U390" s="3">
        <f t="shared" si="64"/>
        <v>3.3284831642958252</v>
      </c>
      <c r="V390" s="3">
        <f t="shared" si="68"/>
        <v>4.4249955303157398</v>
      </c>
      <c r="W390" s="4">
        <f t="shared" si="67"/>
        <v>3.4673574179037048</v>
      </c>
      <c r="X390" s="4">
        <f t="shared" si="65"/>
        <v>0.29756731778013473</v>
      </c>
      <c r="Y390" s="15">
        <f t="shared" si="62"/>
        <v>0.84878444599897662</v>
      </c>
    </row>
    <row r="391" spans="5:25" x14ac:dyDescent="0.35">
      <c r="E391" s="4">
        <v>3.76</v>
      </c>
      <c r="F391" s="4">
        <f t="shared" si="59"/>
        <v>2.81</v>
      </c>
      <c r="G391" s="3">
        <f t="shared" si="60"/>
        <v>4.694909403640108</v>
      </c>
      <c r="H391" s="4">
        <f t="shared" si="66"/>
        <v>3.7346302540021297</v>
      </c>
      <c r="I391" s="4">
        <f t="shared" si="63"/>
        <v>0.30295837346163396</v>
      </c>
      <c r="J391" s="15">
        <f t="shared" si="61"/>
        <v>0.83251865501182953</v>
      </c>
      <c r="T391" s="4">
        <v>3.76</v>
      </c>
      <c r="U391" s="3">
        <f t="shared" si="64"/>
        <v>3.3398526658691163</v>
      </c>
      <c r="V391" s="3">
        <f t="shared" si="68"/>
        <v>4.4222472540650148</v>
      </c>
      <c r="W391" s="4">
        <f t="shared" si="67"/>
        <v>3.4752039115376272</v>
      </c>
      <c r="X391" s="4">
        <f t="shared" si="65"/>
        <v>0.30223513480161218</v>
      </c>
      <c r="Y391" s="15">
        <f t="shared" si="62"/>
        <v>0.84578453524474684</v>
      </c>
    </row>
    <row r="392" spans="5:25" x14ac:dyDescent="0.35">
      <c r="E392" s="4">
        <v>3.77</v>
      </c>
      <c r="F392" s="4">
        <f t="shared" si="59"/>
        <v>2.81</v>
      </c>
      <c r="G392" s="3">
        <f t="shared" si="60"/>
        <v>4.694909403640108</v>
      </c>
      <c r="H392" s="4">
        <f t="shared" si="66"/>
        <v>3.7446302540021299</v>
      </c>
      <c r="I392" s="4">
        <f t="shared" si="63"/>
        <v>0.30707051578243993</v>
      </c>
      <c r="J392" s="15">
        <f t="shared" si="61"/>
        <v>0.82946852910501834</v>
      </c>
      <c r="T392" s="4">
        <v>3.77</v>
      </c>
      <c r="U392" s="3">
        <f t="shared" si="64"/>
        <v>3.351261003620825</v>
      </c>
      <c r="V392" s="3">
        <f t="shared" si="68"/>
        <v>4.4194913058493501</v>
      </c>
      <c r="W392" s="4">
        <f t="shared" si="67"/>
        <v>3.4830381615311641</v>
      </c>
      <c r="X392" s="4">
        <f t="shared" si="65"/>
        <v>0.30694310180095896</v>
      </c>
      <c r="Y392" s="15">
        <f t="shared" si="62"/>
        <v>0.84273772721399376</v>
      </c>
    </row>
    <row r="393" spans="5:25" x14ac:dyDescent="0.35">
      <c r="E393" s="4">
        <v>3.78</v>
      </c>
      <c r="F393" s="4">
        <f t="shared" si="59"/>
        <v>2.81</v>
      </c>
      <c r="G393" s="3">
        <f t="shared" si="60"/>
        <v>4.694909403640108</v>
      </c>
      <c r="H393" s="4">
        <f t="shared" si="66"/>
        <v>3.7546302540021297</v>
      </c>
      <c r="I393" s="4">
        <f t="shared" si="63"/>
        <v>0.31120450071961481</v>
      </c>
      <c r="J393" s="15">
        <f t="shared" si="61"/>
        <v>0.8263771718840911</v>
      </c>
      <c r="T393" s="4">
        <v>3.78</v>
      </c>
      <c r="U393" s="3">
        <f t="shared" si="64"/>
        <v>3.3627083102083701</v>
      </c>
      <c r="V393" s="3">
        <f t="shared" si="68"/>
        <v>4.4167276701269209</v>
      </c>
      <c r="W393" s="4">
        <f t="shared" si="67"/>
        <v>3.4908601170415072</v>
      </c>
      <c r="X393" s="4">
        <f t="shared" si="65"/>
        <v>0.31169053804555225</v>
      </c>
      <c r="Y393" s="15">
        <f t="shared" si="62"/>
        <v>0.83964362353996758</v>
      </c>
    </row>
    <row r="394" spans="5:25" x14ac:dyDescent="0.35">
      <c r="E394" s="4">
        <v>3.79</v>
      </c>
      <c r="F394" s="4">
        <f t="shared" si="59"/>
        <v>2.81</v>
      </c>
      <c r="G394" s="3">
        <f t="shared" si="60"/>
        <v>4.694909403640108</v>
      </c>
      <c r="H394" s="4">
        <f t="shared" si="66"/>
        <v>3.7646302540021299</v>
      </c>
      <c r="I394" s="4">
        <f t="shared" si="63"/>
        <v>0.31535949965691173</v>
      </c>
      <c r="J394" s="15">
        <f t="shared" si="61"/>
        <v>0.82324436904054965</v>
      </c>
      <c r="T394" s="4">
        <v>3.79</v>
      </c>
      <c r="U394" s="3">
        <f t="shared" si="64"/>
        <v>3.374194718742308</v>
      </c>
      <c r="V394" s="3">
        <f t="shared" si="68"/>
        <v>4.4139563313654033</v>
      </c>
      <c r="W394" s="4">
        <f t="shared" si="67"/>
        <v>3.4986697270795393</v>
      </c>
      <c r="X394" s="4">
        <f t="shared" si="65"/>
        <v>0.31647671999801619</v>
      </c>
      <c r="Y394" s="15">
        <f t="shared" si="62"/>
        <v>0.83650183287680013</v>
      </c>
    </row>
    <row r="395" spans="5:25" x14ac:dyDescent="0.35">
      <c r="E395" s="4">
        <v>3.8</v>
      </c>
      <c r="F395" s="4">
        <f t="shared" si="59"/>
        <v>2.81</v>
      </c>
      <c r="G395" s="3">
        <f t="shared" si="60"/>
        <v>4.694909403640108</v>
      </c>
      <c r="H395" s="4">
        <f t="shared" si="66"/>
        <v>3.7746302540021297</v>
      </c>
      <c r="I395" s="4">
        <f t="shared" si="63"/>
        <v>0.31953465329712277</v>
      </c>
      <c r="J395" s="15">
        <f t="shared" si="61"/>
        <v>0.82006991470516111</v>
      </c>
      <c r="T395" s="4">
        <v>3.8</v>
      </c>
      <c r="U395" s="3">
        <f t="shared" si="64"/>
        <v>3.3857203627878736</v>
      </c>
      <c r="V395" s="3">
        <f t="shared" si="68"/>
        <v>4.4111772740423376</v>
      </c>
      <c r="W395" s="4">
        <f t="shared" si="67"/>
        <v>3.5064669405098265</v>
      </c>
      <c r="X395" s="4">
        <f t="shared" si="65"/>
        <v>0.32130088029959958</v>
      </c>
      <c r="Y395" s="15">
        <f t="shared" si="62"/>
        <v>0.83331197133279056</v>
      </c>
    </row>
    <row r="396" spans="5:25" x14ac:dyDescent="0.35">
      <c r="E396" s="4">
        <v>3.81</v>
      </c>
      <c r="F396" s="4">
        <f t="shared" si="59"/>
        <v>2.81</v>
      </c>
      <c r="G396" s="3">
        <f t="shared" si="60"/>
        <v>4.694909403640108</v>
      </c>
      <c r="H396" s="4">
        <f t="shared" si="66"/>
        <v>3.7846302540021299</v>
      </c>
      <c r="I396" s="4">
        <f t="shared" si="63"/>
        <v>0.32372907130728362</v>
      </c>
      <c r="J396" s="15">
        <f t="shared" si="61"/>
        <v>0.81685361175655413</v>
      </c>
      <c r="T396" s="4">
        <v>3.81</v>
      </c>
      <c r="U396" s="3">
        <f t="shared" si="64"/>
        <v>3.3972853763665398</v>
      </c>
      <c r="V396" s="3">
        <f t="shared" si="68"/>
        <v>4.4083904826454896</v>
      </c>
      <c r="W396" s="4">
        <f t="shared" si="67"/>
        <v>3.514251706050616</v>
      </c>
      <c r="X396" s="4">
        <f t="shared" si="65"/>
        <v>0.32616220675460683</v>
      </c>
      <c r="Y396" s="15">
        <f t="shared" si="62"/>
        <v>0.83007366291385976</v>
      </c>
    </row>
    <row r="397" spans="5:25" x14ac:dyDescent="0.35">
      <c r="E397" s="4">
        <v>3.82</v>
      </c>
      <c r="F397" s="4">
        <f t="shared" si="59"/>
        <v>2.81</v>
      </c>
      <c r="G397" s="3">
        <f t="shared" si="60"/>
        <v>4.694909403640108</v>
      </c>
      <c r="H397" s="4">
        <f t="shared" si="66"/>
        <v>3.7946302540021297</v>
      </c>
      <c r="I397" s="4">
        <f t="shared" si="63"/>
        <v>0.32794183197798965</v>
      </c>
      <c r="J397" s="15">
        <f t="shared" si="61"/>
        <v>0.81359527213329108</v>
      </c>
      <c r="T397" s="4">
        <v>3.82</v>
      </c>
      <c r="U397" s="3">
        <f t="shared" si="64"/>
        <v>3.4088898939575705</v>
      </c>
      <c r="V397" s="3">
        <f t="shared" si="68"/>
        <v>4.4055959416732255</v>
      </c>
      <c r="W397" s="4">
        <f t="shared" si="67"/>
        <v>3.5220239722738396</v>
      </c>
      <c r="X397" s="4">
        <f t="shared" si="65"/>
        <v>0.33105984131724314</v>
      </c>
      <c r="Y397" s="15">
        <f t="shared" si="62"/>
        <v>0.82678653997715612</v>
      </c>
    </row>
    <row r="398" spans="5:25" x14ac:dyDescent="0.35">
      <c r="E398" s="4">
        <v>3.83</v>
      </c>
      <c r="F398" s="4">
        <f t="shared" si="59"/>
        <v>2.81</v>
      </c>
      <c r="G398" s="3">
        <f t="shared" si="60"/>
        <v>4.694909403640108</v>
      </c>
      <c r="H398" s="4">
        <f t="shared" si="66"/>
        <v>3.80463025400213</v>
      </c>
      <c r="I398" s="4">
        <f t="shared" si="63"/>
        <v>0.33217198189777591</v>
      </c>
      <c r="J398" s="15">
        <f t="shared" si="61"/>
        <v>0.81029471714927381</v>
      </c>
      <c r="T398" s="4">
        <v>3.83</v>
      </c>
      <c r="U398" s="3">
        <f t="shared" si="64"/>
        <v>3.4205340504995871</v>
      </c>
      <c r="V398" s="3">
        <f t="shared" si="68"/>
        <v>4.4027936356348745</v>
      </c>
      <c r="W398" s="4">
        <f t="shared" si="67"/>
        <v>3.5297836876051165</v>
      </c>
      <c r="X398" s="4">
        <f t="shared" si="65"/>
        <v>0.33599287908232905</v>
      </c>
      <c r="Y398" s="15">
        <f t="shared" si="62"/>
        <v>0.82345024369477782</v>
      </c>
    </row>
    <row r="399" spans="5:25" x14ac:dyDescent="0.35">
      <c r="E399" s="4">
        <v>3.84</v>
      </c>
      <c r="F399" s="4">
        <f t="shared" ref="F399:F462" si="69">INDEX($F$3:$F$12,MATCH(E399,$E$3:$E$12,1))</f>
        <v>2.81</v>
      </c>
      <c r="G399" s="3">
        <f t="shared" ref="G399:G462" si="70">EXP($C$14+$C$15*F399+$C$16*$G$3)</f>
        <v>4.694909403640108</v>
      </c>
      <c r="H399" s="4">
        <f t="shared" si="66"/>
        <v>3.8146302540021297</v>
      </c>
      <c r="I399" s="4">
        <f t="shared" si="63"/>
        <v>0.33641853564350588</v>
      </c>
      <c r="J399" s="15">
        <f t="shared" ref="J399:J462" si="71">1-_xlfn.WEIBULL.DIST(H399,$C$18,G399,1)</f>
        <v>0.80695177781232619</v>
      </c>
      <c r="T399" s="4">
        <v>3.84</v>
      </c>
      <c r="U399" s="3">
        <f t="shared" si="64"/>
        <v>3.4322179813921387</v>
      </c>
      <c r="V399" s="3">
        <f t="shared" si="68"/>
        <v>4.3999835490511092</v>
      </c>
      <c r="W399" s="4">
        <f t="shared" si="67"/>
        <v>3.5375308003237658</v>
      </c>
      <c r="X399" s="4">
        <f t="shared" si="65"/>
        <v>0.34096036728144269</v>
      </c>
      <c r="Y399" s="15">
        <f t="shared" ref="Y399:Y462" si="72">1-_xlfn.WEIBULL.DIST(W399,$C$18,V399,1)</f>
        <v>0.82006442452757233</v>
      </c>
    </row>
    <row r="400" spans="5:25" x14ac:dyDescent="0.35">
      <c r="E400" s="4">
        <v>3.85</v>
      </c>
      <c r="F400" s="4">
        <f t="shared" si="69"/>
        <v>2.81</v>
      </c>
      <c r="G400" s="3">
        <f t="shared" si="70"/>
        <v>4.694909403640108</v>
      </c>
      <c r="H400" s="4">
        <f t="shared" si="66"/>
        <v>3.82463025400213</v>
      </c>
      <c r="I400" s="4">
        <f t="shared" ref="I400:I463" si="73">_xlfn.WEIBULL.DIST(H400,$C$18,G400,0)</f>
        <v>0.34068047548774727</v>
      </c>
      <c r="J400" s="15">
        <f t="shared" si="71"/>
        <v>0.80356629514578848</v>
      </c>
      <c r="T400" s="4">
        <v>3.85</v>
      </c>
      <c r="U400" s="3">
        <f t="shared" ref="U400:U463" si="74">0.9266*EXP(0.341*T400)</f>
        <v>3.4439418224972727</v>
      </c>
      <c r="V400" s="3">
        <f t="shared" si="68"/>
        <v>4.3971656664543177</v>
      </c>
      <c r="W400" s="4">
        <f t="shared" si="67"/>
        <v>3.545265258562821</v>
      </c>
      <c r="X400" s="4">
        <f t="shared" ref="X400:X463" si="75">_xlfn.WEIBULL.DIST(W400,$C$18,V400,0)</f>
        <v>0.34596130428607397</v>
      </c>
      <c r="Y400" s="15">
        <f t="shared" si="72"/>
        <v>0.8166287427089427</v>
      </c>
    </row>
    <row r="401" spans="5:25" x14ac:dyDescent="0.35">
      <c r="E401" s="4">
        <v>3.86</v>
      </c>
      <c r="F401" s="4">
        <f t="shared" si="69"/>
        <v>2.81</v>
      </c>
      <c r="G401" s="3">
        <f t="shared" si="70"/>
        <v>4.694909403640108</v>
      </c>
      <c r="H401" s="4">
        <f t="shared" ref="H401:H464" si="76">G401/G400*H400+(E401-E400)</f>
        <v>3.8346302540021298</v>
      </c>
      <c r="I401" s="4">
        <f t="shared" si="73"/>
        <v>0.3449567511241366</v>
      </c>
      <c r="J401" s="15">
        <f t="shared" si="71"/>
        <v>0.80013812051294897</v>
      </c>
      <c r="T401" s="4">
        <v>3.86</v>
      </c>
      <c r="U401" s="3">
        <f t="shared" si="74"/>
        <v>3.4557057101411175</v>
      </c>
      <c r="V401" s="3">
        <f t="shared" si="68"/>
        <v>4.3943399723889831</v>
      </c>
      <c r="W401" s="4">
        <f t="shared" ref="W401:W464" si="77">V401/V400*W400+(T401-T400)</f>
        <v>3.552987010309046</v>
      </c>
      <c r="X401" s="4">
        <f t="shared" si="75"/>
        <v>0.35099463861949537</v>
      </c>
      <c r="Y401" s="15">
        <f t="shared" si="72"/>
        <v>0.81314286873858932</v>
      </c>
    </row>
    <row r="402" spans="5:25" x14ac:dyDescent="0.35">
      <c r="E402" s="4">
        <v>3.87</v>
      </c>
      <c r="F402" s="4">
        <f t="shared" si="69"/>
        <v>2.81</v>
      </c>
      <c r="G402" s="3">
        <f t="shared" si="70"/>
        <v>4.694909403640108</v>
      </c>
      <c r="H402" s="4">
        <f t="shared" si="76"/>
        <v>3.84463025400213</v>
      </c>
      <c r="I402" s="4">
        <f t="shared" si="73"/>
        <v>0.3492462794117478</v>
      </c>
      <c r="J402" s="15">
        <f t="shared" si="71"/>
        <v>0.79666711594412676</v>
      </c>
      <c r="T402" s="4">
        <v>3.87</v>
      </c>
      <c r="U402" s="3">
        <f t="shared" si="74"/>
        <v>3.4675097811154698</v>
      </c>
      <c r="V402" s="3">
        <f t="shared" ref="V402:V465" si="78">EXP($R$14+$R$15*U402+$R$16*$G$3)</f>
        <v>4.3915064514120647</v>
      </c>
      <c r="W402" s="4">
        <f t="shared" si="77"/>
        <v>3.5606960034029611</v>
      </c>
      <c r="X402" s="4">
        <f t="shared" si="75"/>
        <v>0.35605926797911552</v>
      </c>
      <c r="Y402" s="15">
        <f t="shared" si="72"/>
        <v>0.80960648388608614</v>
      </c>
    </row>
    <row r="403" spans="5:25" x14ac:dyDescent="0.35">
      <c r="E403" s="4">
        <v>3.88</v>
      </c>
      <c r="F403" s="4">
        <f t="shared" si="69"/>
        <v>2.81</v>
      </c>
      <c r="G403" s="3">
        <f t="shared" si="70"/>
        <v>4.694909403640108</v>
      </c>
      <c r="H403" s="4">
        <f t="shared" si="76"/>
        <v>3.8546302540021298</v>
      </c>
      <c r="I403" s="4">
        <f t="shared" si="73"/>
        <v>0.35354794413950685</v>
      </c>
      <c r="J403" s="15">
        <f t="shared" si="71"/>
        <v>0.79315315446621482</v>
      </c>
      <c r="T403" s="4">
        <v>3.88</v>
      </c>
      <c r="U403" s="3">
        <f t="shared" si="74"/>
        <v>3.4793541726793773</v>
      </c>
      <c r="V403" s="3">
        <f t="shared" si="78"/>
        <v>4.3886650880933828</v>
      </c>
      <c r="W403" s="4">
        <f t="shared" si="77"/>
        <v>3.5683921855388672</v>
      </c>
      <c r="X403" s="4">
        <f t="shared" si="75"/>
        <v>0.36115403827116882</v>
      </c>
      <c r="Y403" s="15">
        <f t="shared" si="72"/>
        <v>0.80601928070418116</v>
      </c>
    </row>
    <row r="404" spans="5:25" x14ac:dyDescent="0.35">
      <c r="E404" s="4">
        <v>3.89</v>
      </c>
      <c r="F404" s="4">
        <f t="shared" si="69"/>
        <v>2.81</v>
      </c>
      <c r="G404" s="3">
        <f t="shared" si="70"/>
        <v>4.694909403640108</v>
      </c>
      <c r="H404" s="4">
        <f t="shared" si="76"/>
        <v>3.86463025400213</v>
      </c>
      <c r="I404" s="4">
        <f t="shared" si="73"/>
        <v>0.35786059581170732</v>
      </c>
      <c r="J404" s="15">
        <f t="shared" si="71"/>
        <v>0.7895961204344687</v>
      </c>
      <c r="T404" s="4">
        <v>3.89</v>
      </c>
      <c r="U404" s="3">
        <f t="shared" si="74"/>
        <v>3.4912390225607464</v>
      </c>
      <c r="V404" s="3">
        <f t="shared" si="78"/>
        <v>4.385815867016003</v>
      </c>
      <c r="W404" s="4">
        <f t="shared" si="77"/>
        <v>3.5760755042648782</v>
      </c>
      <c r="X404" s="4">
        <f t="shared" si="75"/>
        <v>0.3662777426596831</v>
      </c>
      <c r="Y404" s="15">
        <f t="shared" si="72"/>
        <v>0.80238096355168598</v>
      </c>
    </row>
    <row r="405" spans="5:25" x14ac:dyDescent="0.35">
      <c r="E405" s="4">
        <v>3.9</v>
      </c>
      <c r="F405" s="4">
        <f t="shared" si="69"/>
        <v>2.81</v>
      </c>
      <c r="G405" s="3">
        <f t="shared" si="70"/>
        <v>4.694909403640108</v>
      </c>
      <c r="H405" s="4">
        <f t="shared" si="76"/>
        <v>3.8746302540021298</v>
      </c>
      <c r="I405" s="4">
        <f t="shared" si="73"/>
        <v>0.36218305145570895</v>
      </c>
      <c r="J405" s="15">
        <f t="shared" si="71"/>
        <v>0.78599590986633583</v>
      </c>
      <c r="T405" s="4">
        <v>3.9</v>
      </c>
      <c r="U405" s="3">
        <f t="shared" si="74"/>
        <v>3.5031644689579307</v>
      </c>
      <c r="V405" s="3">
        <f t="shared" si="78"/>
        <v>4.3829587727766306</v>
      </c>
      <c r="W405" s="4">
        <f t="shared" si="77"/>
        <v>3.5837459069829594</v>
      </c>
      <c r="X405" s="4">
        <f t="shared" si="75"/>
        <v>0.37142912063172534</v>
      </c>
      <c r="Y405" s="15">
        <f t="shared" si="72"/>
        <v>0.79869124912580147</v>
      </c>
    </row>
    <row r="406" spans="5:25" x14ac:dyDescent="0.35">
      <c r="E406" s="4">
        <v>3.91</v>
      </c>
      <c r="F406" s="4">
        <f t="shared" si="69"/>
        <v>2.81</v>
      </c>
      <c r="G406" s="3">
        <f t="shared" si="70"/>
        <v>4.694909403640108</v>
      </c>
      <c r="H406" s="4">
        <f t="shared" si="76"/>
        <v>3.88463025400213</v>
      </c>
      <c r="I406" s="4">
        <f t="shared" si="73"/>
        <v>0.36651409445291105</v>
      </c>
      <c r="J406" s="15">
        <f t="shared" si="71"/>
        <v>0.78235243077708894</v>
      </c>
      <c r="T406" s="4">
        <v>3.91</v>
      </c>
      <c r="U406" s="3">
        <f t="shared" si="74"/>
        <v>3.5151306505413498</v>
      </c>
      <c r="V406" s="3">
        <f t="shared" si="78"/>
        <v>4.3800937899859962</v>
      </c>
      <c r="W406" s="4">
        <f t="shared" si="77"/>
        <v>3.5914033409489634</v>
      </c>
      <c r="X406" s="4">
        <f t="shared" si="75"/>
        <v>0.37660685708106106</v>
      </c>
      <c r="Y406" s="15">
        <f t="shared" si="72"/>
        <v>0.79494986700370873</v>
      </c>
    </row>
    <row r="407" spans="5:25" x14ac:dyDescent="0.35">
      <c r="E407" s="4">
        <v>3.92</v>
      </c>
      <c r="F407" s="4">
        <f t="shared" si="69"/>
        <v>2.81</v>
      </c>
      <c r="G407" s="3">
        <f t="shared" si="70"/>
        <v>4.694909403640108</v>
      </c>
      <c r="H407" s="4">
        <f t="shared" si="76"/>
        <v>3.8946302540021298</v>
      </c>
      <c r="I407" s="4">
        <f t="shared" si="73"/>
        <v>0.37085247439410762</v>
      </c>
      <c r="J407" s="15">
        <f t="shared" si="71"/>
        <v>0.77866560351702963</v>
      </c>
      <c r="T407" s="4">
        <v>3.92</v>
      </c>
      <c r="U407" s="3">
        <f t="shared" si="74"/>
        <v>3.5271377064550933</v>
      </c>
      <c r="V407" s="3">
        <f t="shared" si="78"/>
        <v>4.3772209032692535</v>
      </c>
      <c r="W407" s="4">
        <f t="shared" si="77"/>
        <v>3.599047753272675</v>
      </c>
      <c r="X407" s="4">
        <f t="shared" si="75"/>
        <v>0.38180958141239957</v>
      </c>
      <c r="Y407" s="15">
        <f t="shared" si="72"/>
        <v>0.791156560193228</v>
      </c>
    </row>
    <row r="408" spans="5:25" x14ac:dyDescent="0.35">
      <c r="E408" s="4">
        <v>3.93</v>
      </c>
      <c r="F408" s="4">
        <f t="shared" si="69"/>
        <v>2.81</v>
      </c>
      <c r="G408" s="3">
        <f t="shared" si="70"/>
        <v>4.694909403640108</v>
      </c>
      <c r="H408" s="4">
        <f t="shared" si="76"/>
        <v>3.90463025400213</v>
      </c>
      <c r="I408" s="4">
        <f t="shared" si="73"/>
        <v>0.37519690696036062</v>
      </c>
      <c r="J408" s="15">
        <f t="shared" si="71"/>
        <v>0.77493536111001149</v>
      </c>
      <c r="T408" s="4">
        <v>3.93</v>
      </c>
      <c r="U408" s="3">
        <f t="shared" si="74"/>
        <v>3.5391857763185444</v>
      </c>
      <c r="V408" s="3">
        <f t="shared" si="78"/>
        <v>4.37434009726638</v>
      </c>
      <c r="W408" s="4">
        <f t="shared" si="77"/>
        <v>3.6066790909178663</v>
      </c>
      <c r="X408" s="4">
        <f t="shared" si="75"/>
        <v>0.38703586666850986</v>
      </c>
      <c r="Y408" s="15">
        <f t="shared" si="72"/>
        <v>0.78731108569232777</v>
      </c>
    </row>
    <row r="409" spans="5:25" x14ac:dyDescent="0.35">
      <c r="E409" s="4">
        <v>3.94</v>
      </c>
      <c r="F409" s="4">
        <f t="shared" si="69"/>
        <v>2.81</v>
      </c>
      <c r="G409" s="3">
        <f t="shared" si="70"/>
        <v>4.694909403640108</v>
      </c>
      <c r="H409" s="4">
        <f t="shared" si="76"/>
        <v>3.9146302540021298</v>
      </c>
      <c r="I409" s="4">
        <f t="shared" si="73"/>
        <v>0.37954607383053035</v>
      </c>
      <c r="J409" s="15">
        <f t="shared" si="71"/>
        <v>0.7711616495930238</v>
      </c>
      <c r="T409" s="4">
        <v>3.94</v>
      </c>
      <c r="U409" s="3">
        <f t="shared" si="74"/>
        <v>3.5512750002280002</v>
      </c>
      <c r="V409" s="3">
        <f t="shared" si="78"/>
        <v>4.3714513566325719</v>
      </c>
      <c r="W409" s="4">
        <f t="shared" si="77"/>
        <v>3.6142973007023431</v>
      </c>
      <c r="X409" s="4">
        <f t="shared" si="75"/>
        <v>0.39228422868258811</v>
      </c>
      <c r="Y409" s="15">
        <f t="shared" si="72"/>
        <v>0.78341321505724815</v>
      </c>
    </row>
    <row r="410" spans="5:25" x14ac:dyDescent="0.35">
      <c r="E410" s="4">
        <v>3.95</v>
      </c>
      <c r="F410" s="4">
        <f t="shared" si="69"/>
        <v>2.81</v>
      </c>
      <c r="G410" s="3">
        <f t="shared" si="70"/>
        <v>4.694909403640108</v>
      </c>
      <c r="H410" s="4">
        <f t="shared" si="76"/>
        <v>3.9246302540021301</v>
      </c>
      <c r="I410" s="4">
        <f t="shared" si="73"/>
        <v>0.38389862261661067</v>
      </c>
      <c r="J410" s="15">
        <f t="shared" si="71"/>
        <v>0.76734442835655836</v>
      </c>
      <c r="T410" s="4">
        <v>3.95</v>
      </c>
      <c r="U410" s="3">
        <f t="shared" si="74"/>
        <v>3.5634055187583002</v>
      </c>
      <c r="V410" s="3">
        <f t="shared" si="78"/>
        <v>4.3685546660386514</v>
      </c>
      <c r="W410" s="4">
        <f t="shared" si="77"/>
        <v>3.6219023292980079</v>
      </c>
      <c r="X410" s="4">
        <f t="shared" si="75"/>
        <v>0.39755312525831404</v>
      </c>
      <c r="Y410" s="15">
        <f t="shared" si="72"/>
        <v>0.77946273497896779</v>
      </c>
    </row>
    <row r="411" spans="5:25" x14ac:dyDescent="0.35">
      <c r="E411" s="4">
        <v>3.96</v>
      </c>
      <c r="F411" s="4">
        <f t="shared" si="69"/>
        <v>2.81</v>
      </c>
      <c r="G411" s="3">
        <f t="shared" si="70"/>
        <v>4.694909403640108</v>
      </c>
      <c r="H411" s="4">
        <f t="shared" si="76"/>
        <v>3.9346302540021298</v>
      </c>
      <c r="I411" s="4">
        <f t="shared" si="73"/>
        <v>0.38825316682804922</v>
      </c>
      <c r="J411" s="15">
        <f t="shared" si="71"/>
        <v>0.76348367048548338</v>
      </c>
      <c r="T411" s="4">
        <v>3.96</v>
      </c>
      <c r="U411" s="3">
        <f t="shared" si="74"/>
        <v>3.5755774729644645</v>
      </c>
      <c r="V411" s="3">
        <f t="shared" si="78"/>
        <v>4.3656500101714659</v>
      </c>
      <c r="W411" s="4">
        <f t="shared" si="77"/>
        <v>3.6294941232309177</v>
      </c>
      <c r="X411" s="4">
        <f t="shared" si="75"/>
        <v>0.40284095538016479</v>
      </c>
      <c r="Y411" s="15">
        <f t="shared" si="72"/>
        <v>0.77545944786772858</v>
      </c>
    </row>
    <row r="412" spans="5:25" x14ac:dyDescent="0.35">
      <c r="E412" s="4">
        <v>3.97</v>
      </c>
      <c r="F412" s="4">
        <f t="shared" si="69"/>
        <v>2.81</v>
      </c>
      <c r="G412" s="3">
        <f t="shared" si="70"/>
        <v>4.694909403640108</v>
      </c>
      <c r="H412" s="4">
        <f t="shared" si="76"/>
        <v>3.9446302540021301</v>
      </c>
      <c r="I412" s="4">
        <f t="shared" si="73"/>
        <v>0.39260828586622332</v>
      </c>
      <c r="J412" s="15">
        <f t="shared" si="71"/>
        <v>0.75957936310012086</v>
      </c>
      <c r="T412" s="4">
        <v>3.97</v>
      </c>
      <c r="U412" s="3">
        <f t="shared" si="74"/>
        <v>3.5877910043833317</v>
      </c>
      <c r="V412" s="3">
        <f t="shared" si="78"/>
        <v>4.3627373737343085</v>
      </c>
      <c r="W412" s="4">
        <f t="shared" si="77"/>
        <v>3.6370726288813615</v>
      </c>
      <c r="X412" s="4">
        <f t="shared" si="75"/>
        <v>0.40814605845661733</v>
      </c>
      <c r="Y412" s="15">
        <f t="shared" si="72"/>
        <v>0.77140317244530143</v>
      </c>
    </row>
    <row r="413" spans="5:25" x14ac:dyDescent="0.35">
      <c r="E413" s="4">
        <v>3.98</v>
      </c>
      <c r="F413" s="4">
        <f t="shared" si="69"/>
        <v>2.81</v>
      </c>
      <c r="G413" s="3">
        <f t="shared" si="70"/>
        <v>4.694909403640108</v>
      </c>
      <c r="H413" s="4">
        <f t="shared" si="76"/>
        <v>3.9546302540021299</v>
      </c>
      <c r="I413" s="4">
        <f t="shared" si="73"/>
        <v>0.39696252505026292</v>
      </c>
      <c r="J413" s="15">
        <f t="shared" si="71"/>
        <v>0.75563150769722531</v>
      </c>
      <c r="T413" s="4">
        <v>3.98</v>
      </c>
      <c r="U413" s="3">
        <f t="shared" si="74"/>
        <v>3.6000462550352021</v>
      </c>
      <c r="V413" s="3">
        <f t="shared" si="78"/>
        <v>4.3598167414473163</v>
      </c>
      <c r="W413" s="4">
        <f t="shared" si="77"/>
        <v>3.6446377924839202</v>
      </c>
      <c r="X413" s="4">
        <f t="shared" si="75"/>
        <v>0.41346671359895609</v>
      </c>
      <c r="Y413" s="15">
        <f t="shared" si="72"/>
        <v>0.76729374434465081</v>
      </c>
    </row>
    <row r="414" spans="5:25" x14ac:dyDescent="0.35">
      <c r="E414" s="4">
        <v>3.99</v>
      </c>
      <c r="F414" s="4">
        <f t="shared" si="69"/>
        <v>2.81</v>
      </c>
      <c r="G414" s="3">
        <f t="shared" si="70"/>
        <v>4.694909403640108</v>
      </c>
      <c r="H414" s="4">
        <f t="shared" si="76"/>
        <v>3.9646302540021301</v>
      </c>
      <c r="I414" s="4">
        <f t="shared" si="73"/>
        <v>0.40131439567541616</v>
      </c>
      <c r="J414" s="15">
        <f t="shared" si="71"/>
        <v>0.7516401204905413</v>
      </c>
      <c r="T414" s="4">
        <v>3.99</v>
      </c>
      <c r="U414" s="3">
        <f t="shared" si="74"/>
        <v>3.6123433674254959</v>
      </c>
      <c r="V414" s="3">
        <f t="shared" si="78"/>
        <v>4.356888098047893</v>
      </c>
      <c r="W414" s="4">
        <f t="shared" si="77"/>
        <v>3.6521895601275522</v>
      </c>
      <c r="X414" s="4">
        <f t="shared" si="75"/>
        <v>0.41880113893851789</v>
      </c>
      <c r="Y414" s="15">
        <f t="shared" si="72"/>
        <v>0.76313101671662875</v>
      </c>
    </row>
    <row r="415" spans="5:25" x14ac:dyDescent="0.35">
      <c r="E415" s="4">
        <v>4</v>
      </c>
      <c r="F415" s="4">
        <f t="shared" si="69"/>
        <v>4.22</v>
      </c>
      <c r="G415" s="3">
        <f t="shared" si="70"/>
        <v>4.6532809931805508</v>
      </c>
      <c r="H415" s="4">
        <f t="shared" si="76"/>
        <v>3.9394770185837813</v>
      </c>
      <c r="I415" s="4">
        <f t="shared" si="73"/>
        <v>0.40933066725656519</v>
      </c>
      <c r="J415" s="15">
        <f t="shared" si="71"/>
        <v>0.74756894031730292</v>
      </c>
      <c r="T415" s="4">
        <v>4</v>
      </c>
      <c r="U415" s="3">
        <f t="shared" si="74"/>
        <v>3.6246824845464025</v>
      </c>
      <c r="V415" s="3">
        <f t="shared" si="78"/>
        <v>4.3539514282911229</v>
      </c>
      <c r="W415" s="4">
        <f t="shared" si="77"/>
        <v>3.6597278777556719</v>
      </c>
      <c r="X415" s="4">
        <f t="shared" si="75"/>
        <v>0.42414749098526749</v>
      </c>
      <c r="Y415" s="15">
        <f t="shared" si="72"/>
        <v>0.75891486084329618</v>
      </c>
    </row>
    <row r="416" spans="5:25" x14ac:dyDescent="0.35">
      <c r="E416" s="4">
        <v>4.01</v>
      </c>
      <c r="F416" s="4">
        <f t="shared" si="69"/>
        <v>4.22</v>
      </c>
      <c r="G416" s="3">
        <f t="shared" si="70"/>
        <v>4.6532809931805508</v>
      </c>
      <c r="H416" s="4">
        <f t="shared" si="76"/>
        <v>3.9494770185837811</v>
      </c>
      <c r="I416" s="4">
        <f t="shared" si="73"/>
        <v>0.41375115690593656</v>
      </c>
      <c r="J416" s="15">
        <f t="shared" si="71"/>
        <v>0.74345352584037405</v>
      </c>
      <c r="T416" s="4">
        <v>4.01</v>
      </c>
      <c r="U416" s="3">
        <f t="shared" si="74"/>
        <v>3.6370637498785499</v>
      </c>
      <c r="V416" s="3">
        <f t="shared" si="78"/>
        <v>4.3510067169501925</v>
      </c>
      <c r="W416" s="4">
        <f t="shared" si="77"/>
        <v>3.6672526911662393</v>
      </c>
      <c r="X416" s="4">
        <f t="shared" si="75"/>
        <v>0.42950386403071278</v>
      </c>
      <c r="Y416" s="15">
        <f t="shared" si="72"/>
        <v>0.75464516675744719</v>
      </c>
    </row>
    <row r="417" spans="5:25" x14ac:dyDescent="0.35">
      <c r="E417" s="4">
        <v>4.0199999999999996</v>
      </c>
      <c r="F417" s="4">
        <f t="shared" si="69"/>
        <v>4.22</v>
      </c>
      <c r="G417" s="3">
        <f t="shared" si="70"/>
        <v>4.6532809931805508</v>
      </c>
      <c r="H417" s="4">
        <f t="shared" si="76"/>
        <v>3.9594770185837809</v>
      </c>
      <c r="I417" s="4">
        <f t="shared" si="73"/>
        <v>0.41816438867699995</v>
      </c>
      <c r="J417" s="15">
        <f t="shared" si="71"/>
        <v>0.73929394136822713</v>
      </c>
      <c r="T417" s="4">
        <v>4.0199999999999996</v>
      </c>
      <c r="U417" s="3">
        <f t="shared" si="74"/>
        <v>3.6494873073926688</v>
      </c>
      <c r="V417" s="3">
        <f t="shared" si="78"/>
        <v>4.3480539488168075</v>
      </c>
      <c r="W417" s="4">
        <f t="shared" si="77"/>
        <v>3.6747639460118449</v>
      </c>
      <c r="X417" s="4">
        <f t="shared" si="75"/>
        <v>0.43486828959821555</v>
      </c>
      <c r="Y417" s="15">
        <f t="shared" si="72"/>
        <v>0.75032184386787637</v>
      </c>
    </row>
    <row r="418" spans="5:25" x14ac:dyDescent="0.35">
      <c r="E418" s="4">
        <v>4.03</v>
      </c>
      <c r="F418" s="4">
        <f t="shared" si="69"/>
        <v>4.22</v>
      </c>
      <c r="G418" s="3">
        <f t="shared" si="70"/>
        <v>4.6532809931805508</v>
      </c>
      <c r="H418" s="4">
        <f t="shared" si="76"/>
        <v>3.9694770185837815</v>
      </c>
      <c r="I418" s="4">
        <f t="shared" si="73"/>
        <v>0.42256867939368542</v>
      </c>
      <c r="J418" s="15">
        <f t="shared" si="71"/>
        <v>0.73509026786649168</v>
      </c>
      <c r="T418" s="4">
        <v>4.03</v>
      </c>
      <c r="U418" s="3">
        <f t="shared" si="74"/>
        <v>3.6619533015512697</v>
      </c>
      <c r="V418" s="3">
        <f t="shared" si="78"/>
        <v>4.3450931087016267</v>
      </c>
      <c r="W418" s="4">
        <f t="shared" si="77"/>
        <v>3.6822615877998151</v>
      </c>
      <c r="X418" s="4">
        <f t="shared" si="75"/>
        <v>0.44023873594388924</v>
      </c>
      <c r="Y418" s="15">
        <f t="shared" si="72"/>
        <v>0.74594482158989761</v>
      </c>
    </row>
    <row r="419" spans="5:25" x14ac:dyDescent="0.35">
      <c r="E419" s="4">
        <v>4.04</v>
      </c>
      <c r="F419" s="4">
        <f t="shared" si="69"/>
        <v>4.22</v>
      </c>
      <c r="G419" s="3">
        <f t="shared" si="70"/>
        <v>4.6532809931805508</v>
      </c>
      <c r="H419" s="4">
        <f t="shared" si="76"/>
        <v>3.9794770185837813</v>
      </c>
      <c r="I419" s="4">
        <f t="shared" si="73"/>
        <v>0.42696231117367095</v>
      </c>
      <c r="J419" s="15">
        <f t="shared" si="71"/>
        <v>0.73084260330631823</v>
      </c>
      <c r="T419" s="4">
        <v>4.04</v>
      </c>
      <c r="U419" s="3">
        <f t="shared" si="74"/>
        <v>3.6744618773103168</v>
      </c>
      <c r="V419" s="3">
        <f t="shared" si="78"/>
        <v>4.3421241814346851</v>
      </c>
      <c r="W419" s="4">
        <f t="shared" si="77"/>
        <v>3.6897455618923063</v>
      </c>
      <c r="X419" s="4">
        <f t="shared" si="75"/>
        <v>0.44561310761131601</v>
      </c>
      <c r="Y419" s="15">
        <f t="shared" si="72"/>
        <v>0.74151404998059534</v>
      </c>
    </row>
    <row r="420" spans="5:25" x14ac:dyDescent="0.35">
      <c r="E420" s="4">
        <v>4.05</v>
      </c>
      <c r="F420" s="4">
        <f t="shared" si="69"/>
        <v>4.22</v>
      </c>
      <c r="G420" s="3">
        <f t="shared" si="70"/>
        <v>4.6532809931805508</v>
      </c>
      <c r="H420" s="4">
        <f t="shared" si="76"/>
        <v>3.9894770185837811</v>
      </c>
      <c r="I420" s="4">
        <f t="shared" si="73"/>
        <v>0.43134353172399237</v>
      </c>
      <c r="J420" s="15">
        <f t="shared" si="71"/>
        <v>0.72655106300999761</v>
      </c>
      <c r="T420" s="4">
        <v>4.05</v>
      </c>
      <c r="U420" s="3">
        <f t="shared" si="74"/>
        <v>3.6870131801209221</v>
      </c>
      <c r="V420" s="3">
        <f t="shared" si="78"/>
        <v>4.3391471518658236</v>
      </c>
      <c r="W420" s="4">
        <f t="shared" si="77"/>
        <v>3.6972158135064137</v>
      </c>
      <c r="X420" s="4">
        <f t="shared" si="75"/>
        <v>0.45098924504342625</v>
      </c>
      <c r="Y420" s="15">
        <f t="shared" si="72"/>
        <v>0.73702950037824944</v>
      </c>
    </row>
    <row r="421" spans="5:25" x14ac:dyDescent="0.35">
      <c r="E421" s="4">
        <v>4.0599999999999996</v>
      </c>
      <c r="F421" s="4">
        <f t="shared" si="69"/>
        <v>4.22</v>
      </c>
      <c r="G421" s="3">
        <f t="shared" si="70"/>
        <v>4.6532809931805508</v>
      </c>
      <c r="H421" s="4">
        <f t="shared" si="76"/>
        <v>3.9994770185837809</v>
      </c>
      <c r="I421" s="4">
        <f t="shared" si="73"/>
        <v>0.43571055468031539</v>
      </c>
      <c r="J421" s="15">
        <f t="shared" si="71"/>
        <v>0.72221577999340825</v>
      </c>
      <c r="T421" s="4">
        <v>4.0599999999999996</v>
      </c>
      <c r="U421" s="3">
        <f t="shared" si="74"/>
        <v>3.6996073559310312</v>
      </c>
      <c r="V421" s="3">
        <f t="shared" si="78"/>
        <v>4.3361620048651286</v>
      </c>
      <c r="W421" s="4">
        <f t="shared" si="77"/>
        <v>3.7046722877142848</v>
      </c>
      <c r="X421" s="4">
        <f t="shared" si="75"/>
        <v>0.45636492425495084</v>
      </c>
      <c r="Y421" s="15">
        <f t="shared" si="72"/>
        <v>0.73249116604534881</v>
      </c>
    </row>
    <row r="422" spans="5:25" x14ac:dyDescent="0.35">
      <c r="E422" s="4">
        <v>4.07</v>
      </c>
      <c r="F422" s="4">
        <f t="shared" si="69"/>
        <v>4.22</v>
      </c>
      <c r="G422" s="3">
        <f t="shared" si="70"/>
        <v>4.6532809931805508</v>
      </c>
      <c r="H422" s="4">
        <f t="shared" si="76"/>
        <v>4.009477018583782</v>
      </c>
      <c r="I422" s="4">
        <f t="shared" si="73"/>
        <v>0.44006155999115454</v>
      </c>
      <c r="J422" s="15">
        <f t="shared" si="71"/>
        <v>0.71783690530484667</v>
      </c>
      <c r="T422" s="4">
        <v>4.07</v>
      </c>
      <c r="U422" s="3">
        <f t="shared" si="74"/>
        <v>3.7122445511871232</v>
      </c>
      <c r="V422" s="3">
        <f t="shared" si="78"/>
        <v>4.3331687253233628</v>
      </c>
      <c r="W422" s="4">
        <f t="shared" si="77"/>
        <v>3.7121149294432341</v>
      </c>
      <c r="X422" s="4">
        <f t="shared" si="75"/>
        <v>0.46173785656892752</v>
      </c>
      <c r="Y422" s="15">
        <f t="shared" si="72"/>
        <v>0.72789906281456651</v>
      </c>
    </row>
    <row r="423" spans="5:25" x14ac:dyDescent="0.35">
      <c r="E423" s="4">
        <v>4.08</v>
      </c>
      <c r="F423" s="4">
        <f t="shared" si="69"/>
        <v>4.22</v>
      </c>
      <c r="G423" s="3">
        <f t="shared" si="70"/>
        <v>4.6532809931805508</v>
      </c>
      <c r="H423" s="4">
        <f t="shared" si="76"/>
        <v>4.0194770185837818</v>
      </c>
      <c r="I423" s="4">
        <f t="shared" si="73"/>
        <v>0.4443946943482982</v>
      </c>
      <c r="J423" s="15">
        <f t="shared" si="71"/>
        <v>0.71341460835978765</v>
      </c>
      <c r="T423" s="4">
        <v>4.08</v>
      </c>
      <c r="U423" s="3">
        <f t="shared" si="74"/>
        <v>3.7249249128359079</v>
      </c>
      <c r="V423" s="3">
        <f t="shared" si="78"/>
        <v>4.3301672981524106</v>
      </c>
      <c r="W423" s="4">
        <f t="shared" si="77"/>
        <v>3.7195436834758624</v>
      </c>
      <c r="X423" s="4">
        <f t="shared" si="75"/>
        <v>0.46710568842083178</v>
      </c>
      <c r="Y423" s="15">
        <f t="shared" si="72"/>
        <v>0.72325322973704542</v>
      </c>
    </row>
    <row r="424" spans="5:25" x14ac:dyDescent="0.35">
      <c r="E424" s="4">
        <v>4.09</v>
      </c>
      <c r="F424" s="4">
        <f t="shared" si="69"/>
        <v>4.22</v>
      </c>
      <c r="G424" s="3">
        <f t="shared" si="70"/>
        <v>4.6532809931805508</v>
      </c>
      <c r="H424" s="4">
        <f t="shared" si="76"/>
        <v>4.0294770185837816</v>
      </c>
      <c r="I424" s="4">
        <f t="shared" si="73"/>
        <v>0.44870807166470028</v>
      </c>
      <c r="J424" s="15">
        <f t="shared" si="71"/>
        <v>0.70894907727109935</v>
      </c>
      <c r="T424" s="4">
        <v>4.09</v>
      </c>
      <c r="U424" s="3">
        <f t="shared" si="74"/>
        <v>3.7376485883260435</v>
      </c>
      <c r="V424" s="3">
        <f t="shared" si="78"/>
        <v>4.3271577082857151</v>
      </c>
      <c r="W424" s="4">
        <f t="shared" si="77"/>
        <v>3.7269584944501872</v>
      </c>
      <c r="X424" s="4">
        <f t="shared" si="75"/>
        <v>0.47246600123396881</v>
      </c>
      <c r="Y424" s="15">
        <f t="shared" si="72"/>
        <v>0.71855372973228659</v>
      </c>
    </row>
    <row r="425" spans="5:25" x14ac:dyDescent="0.35">
      <c r="E425" s="4">
        <v>4.0999999999999996</v>
      </c>
      <c r="F425" s="4">
        <f t="shared" si="69"/>
        <v>4.22</v>
      </c>
      <c r="G425" s="3">
        <f t="shared" si="70"/>
        <v>4.6532809931805508</v>
      </c>
      <c r="H425" s="4">
        <f t="shared" si="76"/>
        <v>4.0394770185837814</v>
      </c>
      <c r="I425" s="4">
        <f t="shared" si="73"/>
        <v>0.45299977360106353</v>
      </c>
      <c r="J425" s="15">
        <f t="shared" si="71"/>
        <v>0.70444051917424066</v>
      </c>
      <c r="T425" s="4">
        <v>4.0999999999999996</v>
      </c>
      <c r="U425" s="3">
        <f t="shared" si="74"/>
        <v>3.750415725609844</v>
      </c>
      <c r="V425" s="3">
        <f t="shared" si="78"/>
        <v>4.3241399406787284</v>
      </c>
      <c r="W425" s="4">
        <f t="shared" si="77"/>
        <v>3.7343593068597745</v>
      </c>
      <c r="X425" s="4">
        <f t="shared" si="75"/>
        <v>0.47781631136981256</v>
      </c>
      <c r="Y425" s="15">
        <f t="shared" si="72"/>
        <v>0.71380065023892425</v>
      </c>
    </row>
    <row r="426" spans="5:25" x14ac:dyDescent="0.35">
      <c r="E426" s="4">
        <v>4.1100000000000003</v>
      </c>
      <c r="F426" s="4">
        <f t="shared" si="69"/>
        <v>4.22</v>
      </c>
      <c r="G426" s="3">
        <f t="shared" si="70"/>
        <v>4.6532809931805508</v>
      </c>
      <c r="H426" s="4">
        <f t="shared" si="76"/>
        <v>4.0494770185837821</v>
      </c>
      <c r="I426" s="4">
        <f t="shared" si="73"/>
        <v>0.45726785014233129</v>
      </c>
      <c r="J426" s="15">
        <f t="shared" si="71"/>
        <v>0.69988916054694428</v>
      </c>
      <c r="T426" s="4">
        <v>4.1100000000000003</v>
      </c>
      <c r="U426" s="3">
        <f t="shared" si="74"/>
        <v>3.763226473145004</v>
      </c>
      <c r="V426" s="3">
        <f t="shared" si="78"/>
        <v>4.3211139803093586</v>
      </c>
      <c r="W426" s="4">
        <f t="shared" si="77"/>
        <v>3.7417460650538747</v>
      </c>
      <c r="X426" s="4">
        <f t="shared" si="75"/>
        <v>0.4831540701570699</v>
      </c>
      <c r="Y426" s="15">
        <f t="shared" si="72"/>
        <v>0.70899410386560791</v>
      </c>
    </row>
    <row r="427" spans="5:25" x14ac:dyDescent="0.35">
      <c r="E427" s="4">
        <v>4.12</v>
      </c>
      <c r="F427" s="4">
        <f t="shared" si="69"/>
        <v>4.22</v>
      </c>
      <c r="G427" s="3">
        <f t="shared" si="70"/>
        <v>4.6532809931805508</v>
      </c>
      <c r="H427" s="4">
        <f t="shared" si="76"/>
        <v>4.0594770185837818</v>
      </c>
      <c r="I427" s="4">
        <f t="shared" si="73"/>
        <v>0.4615103202252766</v>
      </c>
      <c r="J427" s="15">
        <f t="shared" si="71"/>
        <v>0.69529524752287974</v>
      </c>
      <c r="T427" s="4">
        <v>4.12</v>
      </c>
      <c r="U427" s="3">
        <f t="shared" si="74"/>
        <v>3.7760809798963169</v>
      </c>
      <c r="V427" s="3">
        <f t="shared" si="78"/>
        <v>4.3180798121784205</v>
      </c>
      <c r="W427" s="4">
        <f t="shared" si="77"/>
        <v>3.7491187132375647</v>
      </c>
      <c r="X427" s="4">
        <f t="shared" si="75"/>
        <v>0.48847666400327511</v>
      </c>
      <c r="Y427" s="15">
        <f t="shared" si="72"/>
        <v>0.70413422904119161</v>
      </c>
    </row>
    <row r="428" spans="5:25" x14ac:dyDescent="0.35">
      <c r="E428" s="4">
        <v>4.13</v>
      </c>
      <c r="F428" s="4">
        <f t="shared" si="69"/>
        <v>4.22</v>
      </c>
      <c r="G428" s="3">
        <f t="shared" si="70"/>
        <v>4.6532809931805508</v>
      </c>
      <c r="H428" s="4">
        <f t="shared" si="76"/>
        <v>4.0694770185837816</v>
      </c>
      <c r="I428" s="4">
        <f t="shared" si="73"/>
        <v>0.4657251724183511</v>
      </c>
      <c r="J428" s="15">
        <f t="shared" si="71"/>
        <v>0.69065904619877827</v>
      </c>
      <c r="T428" s="4">
        <v>4.13</v>
      </c>
      <c r="U428" s="3">
        <f t="shared" si="74"/>
        <v>3.7889793953374209</v>
      </c>
      <c r="V428" s="3">
        <f t="shared" si="78"/>
        <v>4.3150374213100875</v>
      </c>
      <c r="W428" s="4">
        <f t="shared" si="77"/>
        <v>3.7564771954718945</v>
      </c>
      <c r="X428" s="4">
        <f t="shared" si="75"/>
        <v>0.49378141459279445</v>
      </c>
      <c r="Y428" s="15">
        <f t="shared" si="72"/>
        <v>0.69922119066337962</v>
      </c>
    </row>
    <row r="429" spans="5:25" x14ac:dyDescent="0.35">
      <c r="E429" s="4">
        <v>4.1399999999999997</v>
      </c>
      <c r="F429" s="4">
        <f t="shared" si="69"/>
        <v>4.22</v>
      </c>
      <c r="G429" s="3">
        <f t="shared" si="70"/>
        <v>4.6532809931805508</v>
      </c>
      <c r="H429" s="4">
        <f t="shared" si="76"/>
        <v>4.0794770185837814</v>
      </c>
      <c r="I429" s="4">
        <f t="shared" si="73"/>
        <v>0.46991036565491495</v>
      </c>
      <c r="J429" s="15">
        <f t="shared" si="71"/>
        <v>0.68598084293449535</v>
      </c>
      <c r="T429" s="4">
        <v>4.1399999999999997</v>
      </c>
      <c r="U429" s="3">
        <f t="shared" si="74"/>
        <v>3.8019218694525239</v>
      </c>
      <c r="V429" s="3">
        <f t="shared" si="78"/>
        <v>4.3119867927523581</v>
      </c>
      <c r="W429" s="4">
        <f t="shared" si="77"/>
        <v>3.7638214556740488</v>
      </c>
      <c r="X429" s="4">
        <f t="shared" si="75"/>
        <v>0.49906557917515021</v>
      </c>
      <c r="Y429" s="15">
        <f t="shared" si="72"/>
        <v>0.69425518074495074</v>
      </c>
    </row>
    <row r="430" spans="5:25" x14ac:dyDescent="0.35">
      <c r="E430" s="4">
        <v>4.1500000000000004</v>
      </c>
      <c r="F430" s="4">
        <f t="shared" si="69"/>
        <v>4.22</v>
      </c>
      <c r="G430" s="3">
        <f t="shared" si="70"/>
        <v>4.6532809931805508</v>
      </c>
      <c r="H430" s="4">
        <f t="shared" si="76"/>
        <v>4.0894770185837821</v>
      </c>
      <c r="I430" s="4">
        <f t="shared" si="73"/>
        <v>0.47406383002096103</v>
      </c>
      <c r="J430" s="15">
        <f t="shared" si="71"/>
        <v>0.68126094464546916</v>
      </c>
      <c r="T430" s="4">
        <v>4.1500000000000004</v>
      </c>
      <c r="U430" s="3">
        <f t="shared" si="74"/>
        <v>3.8149085527381583</v>
      </c>
      <c r="V430" s="3">
        <f t="shared" si="78"/>
        <v>4.3089279115775012</v>
      </c>
      <c r="W430" s="4">
        <f t="shared" si="77"/>
        <v>3.7711514376174926</v>
      </c>
      <c r="X430" s="4">
        <f t="shared" si="75"/>
        <v>0.50432635094763067</v>
      </c>
      <c r="Y430" s="15">
        <f t="shared" si="72"/>
        <v>0.68923641905663313</v>
      </c>
    </row>
    <row r="431" spans="5:25" x14ac:dyDescent="0.35">
      <c r="E431" s="4">
        <v>4.16</v>
      </c>
      <c r="F431" s="4">
        <f t="shared" si="69"/>
        <v>4.22</v>
      </c>
      <c r="G431" s="3">
        <f t="shared" si="70"/>
        <v>4.6532809931805508</v>
      </c>
      <c r="H431" s="4">
        <f t="shared" si="76"/>
        <v>4.0994770185837819</v>
      </c>
      <c r="I431" s="4">
        <f t="shared" si="73"/>
        <v>0.47818346759836355</v>
      </c>
      <c r="J431" s="15">
        <f t="shared" si="71"/>
        <v>0.6764996790870258</v>
      </c>
      <c r="T431" s="4">
        <v>4.16</v>
      </c>
      <c r="U431" s="3">
        <f t="shared" si="74"/>
        <v>3.8279395962049185</v>
      </c>
      <c r="V431" s="3">
        <f t="shared" si="78"/>
        <v>4.3058607628825367</v>
      </c>
      <c r="W431" s="4">
        <f t="shared" si="77"/>
        <v>3.7784670849321471</v>
      </c>
      <c r="X431" s="4">
        <f t="shared" si="75"/>
        <v>0.5095608595361496</v>
      </c>
      <c r="Y431" s="15">
        <f t="shared" si="72"/>
        <v>0.68416515376567144</v>
      </c>
    </row>
    <row r="432" spans="5:25" x14ac:dyDescent="0.35">
      <c r="E432" s="4">
        <v>4.17</v>
      </c>
      <c r="F432" s="4">
        <f t="shared" si="69"/>
        <v>4.22</v>
      </c>
      <c r="G432" s="3">
        <f t="shared" si="70"/>
        <v>4.6532809931805508</v>
      </c>
      <c r="H432" s="4">
        <f t="shared" si="76"/>
        <v>4.1094770185837817</v>
      </c>
      <c r="I432" s="4">
        <f t="shared" si="73"/>
        <v>0.48226715336470044</v>
      </c>
      <c r="J432" s="15">
        <f t="shared" si="71"/>
        <v>0.67169739512996629</v>
      </c>
      <c r="T432" s="4">
        <v>4.17</v>
      </c>
      <c r="U432" s="3">
        <f t="shared" si="74"/>
        <v>3.8410151513792306</v>
      </c>
      <c r="V432" s="3">
        <f t="shared" si="78"/>
        <v>4.3027853317896856</v>
      </c>
      <c r="W432" s="4">
        <f t="shared" si="77"/>
        <v>3.7857683411045513</v>
      </c>
      <c r="X432" s="4">
        <f t="shared" si="75"/>
        <v>0.51476617157840732</v>
      </c>
      <c r="Y432" s="15">
        <f t="shared" si="72"/>
        <v>0.67904166206907557</v>
      </c>
    </row>
    <row r="433" spans="5:25" x14ac:dyDescent="0.35">
      <c r="E433" s="4">
        <v>4.18</v>
      </c>
      <c r="F433" s="4">
        <f t="shared" si="69"/>
        <v>4.22</v>
      </c>
      <c r="G433" s="3">
        <f t="shared" si="70"/>
        <v>4.6532809931805508</v>
      </c>
      <c r="H433" s="4">
        <f t="shared" si="76"/>
        <v>4.1194770185837815</v>
      </c>
      <c r="I433" s="4">
        <f t="shared" si="73"/>
        <v>0.48631273615057946</v>
      </c>
      <c r="J433" s="15">
        <f t="shared" si="71"/>
        <v>0.66685446302687357</v>
      </c>
      <c r="T433" s="4">
        <v>4.18</v>
      </c>
      <c r="U433" s="3">
        <f t="shared" si="74"/>
        <v>3.8541353703051029</v>
      </c>
      <c r="V433" s="3">
        <f t="shared" si="78"/>
        <v>4.2997016034468523</v>
      </c>
      <c r="W433" s="4">
        <f t="shared" si="77"/>
        <v>3.7930551494780449</v>
      </c>
      <c r="X433" s="4">
        <f t="shared" si="75"/>
        <v>0.51993929141333528</v>
      </c>
      <c r="Y433" s="15">
        <f t="shared" si="72"/>
        <v>0.67386625082051732</v>
      </c>
    </row>
    <row r="434" spans="5:25" x14ac:dyDescent="0.35">
      <c r="E434" s="4">
        <v>4.1900000000000004</v>
      </c>
      <c r="F434" s="4">
        <f t="shared" si="69"/>
        <v>4.22</v>
      </c>
      <c r="G434" s="3">
        <f t="shared" si="70"/>
        <v>4.6532809931805508</v>
      </c>
      <c r="H434" s="4">
        <f t="shared" si="76"/>
        <v>4.1294770185837821</v>
      </c>
      <c r="I434" s="4">
        <f t="shared" si="73"/>
        <v>0.4903180396554197</v>
      </c>
      <c r="J434" s="15">
        <f t="shared" si="71"/>
        <v>0.66197127466855088</v>
      </c>
      <c r="T434" s="4">
        <v>4.1900000000000004</v>
      </c>
      <c r="U434" s="3">
        <f t="shared" si="74"/>
        <v>3.8673004055459033</v>
      </c>
      <c r="V434" s="3">
        <f t="shared" si="78"/>
        <v>4.2966095630280856</v>
      </c>
      <c r="W434" s="4">
        <f t="shared" si="77"/>
        <v>3.8003274532529412</v>
      </c>
      <c r="X434" s="4">
        <f t="shared" si="75"/>
        <v>0.52507716188090969</v>
      </c>
      <c r="Y434" s="15">
        <f t="shared" si="72"/>
        <v>0.66863925714978301</v>
      </c>
    </row>
    <row r="435" spans="5:25" x14ac:dyDescent="0.35">
      <c r="E435" s="4">
        <v>4.2</v>
      </c>
      <c r="F435" s="4">
        <f t="shared" si="69"/>
        <v>4.22</v>
      </c>
      <c r="G435" s="3">
        <f t="shared" si="70"/>
        <v>4.6532809931805508</v>
      </c>
      <c r="H435" s="4">
        <f t="shared" si="76"/>
        <v>4.1394770185837819</v>
      </c>
      <c r="I435" s="4">
        <f t="shared" si="73"/>
        <v>0.49428086352253009</v>
      </c>
      <c r="J435" s="15">
        <f t="shared" si="71"/>
        <v>0.65704824383000981</v>
      </c>
      <c r="T435" s="4">
        <v>4.2</v>
      </c>
      <c r="U435" s="3">
        <f t="shared" si="74"/>
        <v>3.8805104101861239</v>
      </c>
      <c r="V435" s="3">
        <f t="shared" si="78"/>
        <v>4.293509195734063</v>
      </c>
      <c r="W435" s="4">
        <f t="shared" si="77"/>
        <v>3.8075851954867179</v>
      </c>
      <c r="X435" s="4">
        <f t="shared" si="75"/>
        <v>0.53017666523632034</v>
      </c>
      <c r="Y435" s="15">
        <f t="shared" si="72"/>
        <v>0.66336104907366589</v>
      </c>
    </row>
    <row r="436" spans="5:25" x14ac:dyDescent="0.35">
      <c r="E436" s="4">
        <v>4.21</v>
      </c>
      <c r="F436" s="4">
        <f t="shared" si="69"/>
        <v>4.22</v>
      </c>
      <c r="G436" s="3">
        <f t="shared" si="70"/>
        <v>4.6532809931805508</v>
      </c>
      <c r="H436" s="4">
        <f t="shared" si="76"/>
        <v>4.1494770185837817</v>
      </c>
      <c r="I436" s="4">
        <f t="shared" si="73"/>
        <v>0.49819898447429484</v>
      </c>
      <c r="J436" s="15">
        <f t="shared" si="71"/>
        <v>0.65208580640540381</v>
      </c>
      <c r="T436" s="4">
        <v>4.21</v>
      </c>
      <c r="U436" s="3">
        <f t="shared" si="74"/>
        <v>3.8937655378331697</v>
      </c>
      <c r="V436" s="3">
        <f t="shared" si="78"/>
        <v>4.2904004867925645</v>
      </c>
      <c r="W436" s="4">
        <f t="shared" si="77"/>
        <v>3.8148283190942114</v>
      </c>
      <c r="X436" s="4">
        <f t="shared" si="75"/>
        <v>0.53523462418256873</v>
      </c>
      <c r="Y436" s="15">
        <f t="shared" si="72"/>
        <v>0.65803202609712286</v>
      </c>
    </row>
    <row r="437" spans="5:25" x14ac:dyDescent="0.35">
      <c r="E437" s="4">
        <v>4.22</v>
      </c>
      <c r="F437" s="4">
        <f t="shared" si="69"/>
        <v>4.22</v>
      </c>
      <c r="G437" s="3">
        <f t="shared" si="70"/>
        <v>4.6532809931805508</v>
      </c>
      <c r="H437" s="4">
        <f t="shared" si="76"/>
        <v>4.1594770185837815</v>
      </c>
      <c r="I437" s="4">
        <f t="shared" si="73"/>
        <v>0.50207015750822148</v>
      </c>
      <c r="J437" s="15">
        <f t="shared" si="71"/>
        <v>0.64708442063130855</v>
      </c>
      <c r="T437" s="4">
        <v>4.22</v>
      </c>
      <c r="U437" s="3">
        <f t="shared" si="74"/>
        <v>3.9070659426191394</v>
      </c>
      <c r="V437" s="3">
        <f t="shared" si="78"/>
        <v>4.2872834214589508</v>
      </c>
      <c r="W437" s="4">
        <f t="shared" si="77"/>
        <v>3.8220567668478087</v>
      </c>
      <c r="X437" s="4">
        <f t="shared" si="75"/>
        <v>0.54024780302545439</v>
      </c>
      <c r="Y437" s="15">
        <f t="shared" si="72"/>
        <v>0.65265261980350409</v>
      </c>
    </row>
    <row r="438" spans="5:25" x14ac:dyDescent="0.35">
      <c r="E438" s="4">
        <v>4.2300000000000004</v>
      </c>
      <c r="F438" s="4">
        <f t="shared" si="69"/>
        <v>4.22</v>
      </c>
      <c r="G438" s="3">
        <f t="shared" si="70"/>
        <v>4.6532809931805508</v>
      </c>
      <c r="H438" s="4">
        <f t="shared" si="76"/>
        <v>4.1694770185837822</v>
      </c>
      <c r="I438" s="4">
        <f t="shared" si="73"/>
        <v>0.50589211715449611</v>
      </c>
      <c r="J438" s="15">
        <f t="shared" si="71"/>
        <v>0.64204456729773596</v>
      </c>
      <c r="T438" s="4">
        <v>4.2300000000000004</v>
      </c>
      <c r="U438" s="3">
        <f t="shared" si="74"/>
        <v>3.920411779202623</v>
      </c>
      <c r="V438" s="3">
        <f t="shared" si="78"/>
        <v>4.2841579850166562</v>
      </c>
      <c r="W438" s="4">
        <f t="shared" si="77"/>
        <v>3.8292704813776597</v>
      </c>
      <c r="X438" s="4">
        <f t="shared" si="75"/>
        <v>0.54521290895494612</v>
      </c>
      <c r="Y438" s="15">
        <f t="shared" si="72"/>
        <v>0.64722329443260174</v>
      </c>
    </row>
    <row r="439" spans="5:25" x14ac:dyDescent="0.35">
      <c r="E439" s="4">
        <v>4.24</v>
      </c>
      <c r="F439" s="4">
        <f t="shared" si="69"/>
        <v>4.22</v>
      </c>
      <c r="G439" s="3">
        <f t="shared" si="70"/>
        <v>4.6532809931805508</v>
      </c>
      <c r="H439" s="4">
        <f t="shared" si="76"/>
        <v>4.179477018583782</v>
      </c>
      <c r="I439" s="4">
        <f t="shared" si="73"/>
        <v>0.50966257879567833</v>
      </c>
      <c r="J439" s="15">
        <f t="shared" si="71"/>
        <v>0.63696674994626068</v>
      </c>
      <c r="T439" s="4">
        <v>4.24</v>
      </c>
      <c r="U439" s="3">
        <f t="shared" si="74"/>
        <v>3.9338032027704881</v>
      </c>
      <c r="V439" s="3">
        <f t="shared" si="78"/>
        <v>4.2810241627776682</v>
      </c>
      <c r="W439" s="4">
        <f t="shared" si="77"/>
        <v>3.8364694051718771</v>
      </c>
      <c r="X439" s="4">
        <f t="shared" si="75"/>
        <v>0.5501265934568339</v>
      </c>
      <c r="Y439" s="15">
        <f t="shared" si="72"/>
        <v>0.64174454744523746</v>
      </c>
    </row>
    <row r="440" spans="5:25" x14ac:dyDescent="0.35">
      <c r="E440" s="4">
        <v>4.25</v>
      </c>
      <c r="F440" s="4">
        <f t="shared" si="69"/>
        <v>4.22</v>
      </c>
      <c r="G440" s="3">
        <f t="shared" si="70"/>
        <v>4.6532809931805508</v>
      </c>
      <c r="H440" s="4">
        <f t="shared" si="76"/>
        <v>4.1894770185837817</v>
      </c>
      <c r="I440" s="4">
        <f t="shared" si="73"/>
        <v>0.51337924004904556</v>
      </c>
      <c r="J440" s="15">
        <f t="shared" si="71"/>
        <v>0.63185149505463478</v>
      </c>
      <c r="T440" s="4">
        <v>4.25</v>
      </c>
      <c r="U440" s="3">
        <f t="shared" si="74"/>
        <v>3.9472403690397004</v>
      </c>
      <c r="V440" s="3">
        <f t="shared" si="78"/>
        <v>4.2778819400830193</v>
      </c>
      <c r="W440" s="4">
        <f t="shared" si="77"/>
        <v>3.8436534805767595</v>
      </c>
      <c r="X440" s="4">
        <f t="shared" si="75"/>
        <v>0.55498545385856368</v>
      </c>
      <c r="Y440" s="15">
        <f t="shared" si="72"/>
        <v>0.63621691007306391</v>
      </c>
    </row>
    <row r="441" spans="5:25" x14ac:dyDescent="0.35">
      <c r="E441" s="4">
        <v>4.26</v>
      </c>
      <c r="F441" s="4">
        <f t="shared" si="69"/>
        <v>4.22</v>
      </c>
      <c r="G441" s="3">
        <f t="shared" si="70"/>
        <v>4.6532809931805508</v>
      </c>
      <c r="H441" s="4">
        <f t="shared" si="76"/>
        <v>4.1994770185837815</v>
      </c>
      <c r="I441" s="4">
        <f t="shared" si="73"/>
        <v>0.51703978221202029</v>
      </c>
      <c r="J441" s="15">
        <f t="shared" si="71"/>
        <v>0.62669935220726836</v>
      </c>
      <c r="T441" s="4">
        <v>4.26</v>
      </c>
      <c r="U441" s="3">
        <f t="shared" si="74"/>
        <v>3.9607234342591253</v>
      </c>
      <c r="V441" s="3">
        <f t="shared" si="78"/>
        <v>4.2747313023032829</v>
      </c>
      <c r="W441" s="4">
        <f t="shared" si="77"/>
        <v>3.8508226497970099</v>
      </c>
      <c r="X441" s="4">
        <f t="shared" si="75"/>
        <v>0.55978603501300572</v>
      </c>
      <c r="Y441" s="15">
        <f t="shared" si="72"/>
        <v>0.63064094785222302</v>
      </c>
    </row>
    <row r="442" spans="5:25" x14ac:dyDescent="0.35">
      <c r="E442" s="4">
        <v>4.2699999999999996</v>
      </c>
      <c r="F442" s="4">
        <f t="shared" si="69"/>
        <v>4.22</v>
      </c>
      <c r="G442" s="3">
        <f t="shared" si="70"/>
        <v>4.6532809931805508</v>
      </c>
      <c r="H442" s="4">
        <f t="shared" si="76"/>
        <v>4.2094770185837813</v>
      </c>
      <c r="I442" s="4">
        <f t="shared" si="73"/>
        <v>0.52064187177106558</v>
      </c>
      <c r="J442" s="15">
        <f t="shared" si="71"/>
        <v>0.62151089425093575</v>
      </c>
      <c r="T442" s="4">
        <v>4.2699999999999996</v>
      </c>
      <c r="U442" s="3">
        <f t="shared" si="74"/>
        <v>3.974252555211343</v>
      </c>
      <c r="V442" s="3">
        <f t="shared" si="78"/>
        <v>4.271572234839069</v>
      </c>
      <c r="W442" s="4">
        <f t="shared" si="77"/>
        <v>3.857976854895965</v>
      </c>
      <c r="X442" s="4">
        <f t="shared" si="75"/>
        <v>0.5645248311238783</v>
      </c>
      <c r="Y442" s="15">
        <f t="shared" si="72"/>
        <v>0.62501726113945733</v>
      </c>
    </row>
    <row r="443" spans="5:25" x14ac:dyDescent="0.35">
      <c r="E443" s="4">
        <v>4.28</v>
      </c>
      <c r="F443" s="4">
        <f t="shared" si="69"/>
        <v>4.22</v>
      </c>
      <c r="G443" s="3">
        <f t="shared" si="70"/>
        <v>4.6532809931805508</v>
      </c>
      <c r="H443" s="4">
        <f t="shared" si="76"/>
        <v>4.219477018583782</v>
      </c>
      <c r="I443" s="4">
        <f t="shared" si="73"/>
        <v>0.52418316197428971</v>
      </c>
      <c r="J443" s="15">
        <f t="shared" si="71"/>
        <v>0.6162867174350759</v>
      </c>
      <c r="T443" s="4">
        <v>4.28</v>
      </c>
      <c r="U443" s="3">
        <f t="shared" si="74"/>
        <v>3.9878278892144801</v>
      </c>
      <c r="V443" s="3">
        <f t="shared" si="78"/>
        <v>4.2684047231215194</v>
      </c>
      <c r="W443" s="4">
        <f t="shared" si="77"/>
        <v>3.8651160377958238</v>
      </c>
      <c r="X443" s="4">
        <f t="shared" si="75"/>
        <v>0.5691982877164532</v>
      </c>
      <c r="Y443" s="15">
        <f t="shared" si="72"/>
        <v>0.61934648560924233</v>
      </c>
    </row>
    <row r="444" spans="5:25" x14ac:dyDescent="0.35">
      <c r="E444" s="4">
        <v>4.29</v>
      </c>
      <c r="F444" s="4">
        <f t="shared" si="69"/>
        <v>4.22</v>
      </c>
      <c r="G444" s="3">
        <f t="shared" si="70"/>
        <v>4.6532809931805508</v>
      </c>
      <c r="H444" s="4">
        <f t="shared" si="76"/>
        <v>4.2294770185837818</v>
      </c>
      <c r="I444" s="4">
        <f t="shared" si="73"/>
        <v>0.52766129446793486</v>
      </c>
      <c r="J444" s="15">
        <f t="shared" si="71"/>
        <v>0.61102744153604727</v>
      </c>
      <c r="T444" s="4">
        <v>4.29</v>
      </c>
      <c r="U444" s="3">
        <f t="shared" si="74"/>
        <v>4.0014495941240291</v>
      </c>
      <c r="V444" s="3">
        <f t="shared" si="78"/>
        <v>4.2652287526128196</v>
      </c>
      <c r="W444" s="4">
        <f t="shared" si="77"/>
        <v>3.8722401402778943</v>
      </c>
      <c r="X444" s="4">
        <f t="shared" si="75"/>
        <v>0.57380280375698778</v>
      </c>
      <c r="Y444" s="15">
        <f t="shared" si="72"/>
        <v>0.61362929273046918</v>
      </c>
    </row>
    <row r="445" spans="5:25" x14ac:dyDescent="0.35">
      <c r="E445" s="4">
        <v>4.3</v>
      </c>
      <c r="F445" s="4">
        <f t="shared" si="69"/>
        <v>4.22</v>
      </c>
      <c r="G445" s="3">
        <f t="shared" si="70"/>
        <v>4.6532809931805508</v>
      </c>
      <c r="H445" s="4">
        <f t="shared" si="76"/>
        <v>4.2394770185837816</v>
      </c>
      <c r="I445" s="4">
        <f t="shared" si="73"/>
        <v>0.53107390099683605</v>
      </c>
      <c r="J445" s="15">
        <f t="shared" si="71"/>
        <v>0.60573370996469511</v>
      </c>
      <c r="T445" s="4">
        <v>4.3</v>
      </c>
      <c r="U445" s="3">
        <f t="shared" si="74"/>
        <v>4.0151178283346916</v>
      </c>
      <c r="V445" s="3">
        <f t="shared" si="78"/>
        <v>4.2620443088066908</v>
      </c>
      <c r="W445" s="4">
        <f t="shared" si="77"/>
        <v>3.8793491039828307</v>
      </c>
      <c r="X445" s="4">
        <f t="shared" si="75"/>
        <v>0.57833473392427326</v>
      </c>
      <c r="Y445" s="15">
        <f t="shared" si="72"/>
        <v>0.6078663902211684</v>
      </c>
    </row>
    <row r="446" spans="5:25" x14ac:dyDescent="0.35">
      <c r="E446" s="4">
        <v>4.3099999999999996</v>
      </c>
      <c r="F446" s="4">
        <f t="shared" si="69"/>
        <v>4.22</v>
      </c>
      <c r="G446" s="3">
        <f t="shared" si="70"/>
        <v>4.6532809931805508</v>
      </c>
      <c r="H446" s="4">
        <f t="shared" si="76"/>
        <v>4.2494770185837814</v>
      </c>
      <c r="I446" s="4">
        <f t="shared" si="73"/>
        <v>0.53441860516879158</v>
      </c>
      <c r="J446" s="15">
        <f t="shared" si="71"/>
        <v>0.60040618985659899</v>
      </c>
      <c r="T446" s="4">
        <v>4.3099999999999996</v>
      </c>
      <c r="U446" s="3">
        <f t="shared" si="74"/>
        <v>4.0288327507822137</v>
      </c>
      <c r="V446" s="3">
        <f t="shared" si="78"/>
        <v>4.2588513772289156</v>
      </c>
      <c r="W446" s="4">
        <f t="shared" si="77"/>
        <v>3.8864428704108973</v>
      </c>
      <c r="X446" s="4">
        <f t="shared" si="75"/>
        <v>0.58279039103649544</v>
      </c>
      <c r="Y446" s="15">
        <f t="shared" si="72"/>
        <v>0.60205852247974345</v>
      </c>
    </row>
    <row r="447" spans="5:25" x14ac:dyDescent="0.35">
      <c r="E447" s="4">
        <v>4.32</v>
      </c>
      <c r="F447" s="4">
        <f t="shared" si="69"/>
        <v>4.22</v>
      </c>
      <c r="G447" s="3">
        <f t="shared" si="70"/>
        <v>4.6532809931805508</v>
      </c>
      <c r="H447" s="4">
        <f t="shared" si="76"/>
        <v>4.259477018583782</v>
      </c>
      <c r="I447" s="4">
        <f t="shared" si="73"/>
        <v>0.53769302428271548</v>
      </c>
      <c r="J447" s="15">
        <f t="shared" si="71"/>
        <v>0.59504557214435427</v>
      </c>
      <c r="T447" s="4">
        <v>4.32</v>
      </c>
      <c r="U447" s="3">
        <f t="shared" si="74"/>
        <v>4.0425945209452427</v>
      </c>
      <c r="V447" s="3">
        <f t="shared" si="78"/>
        <v>4.2556499434378336</v>
      </c>
      <c r="W447" s="4">
        <f t="shared" si="77"/>
        <v>3.893521380922214</v>
      </c>
      <c r="X447" s="4">
        <f t="shared" si="75"/>
        <v>0.58716604863643707</v>
      </c>
      <c r="Y447" s="15">
        <f t="shared" si="72"/>
        <v>0.59620647099113966</v>
      </c>
    </row>
    <row r="448" spans="5:25" x14ac:dyDescent="0.35">
      <c r="E448" s="4">
        <v>4.33</v>
      </c>
      <c r="F448" s="4">
        <f t="shared" si="69"/>
        <v>4.22</v>
      </c>
      <c r="G448" s="3">
        <f t="shared" si="70"/>
        <v>4.6532809931805508</v>
      </c>
      <c r="H448" s="4">
        <f t="shared" si="76"/>
        <v>4.2694770185837818</v>
      </c>
      <c r="I448" s="4">
        <f t="shared" si="73"/>
        <v>0.54089477122029828</v>
      </c>
      <c r="J448" s="15">
        <f t="shared" si="71"/>
        <v>0.58965257161125761</v>
      </c>
      <c r="T448" s="4">
        <v>4.33</v>
      </c>
      <c r="U448" s="3">
        <f t="shared" si="74"/>
        <v>4.0564032988471697</v>
      </c>
      <c r="V448" s="3">
        <f t="shared" si="78"/>
        <v>4.2524399930248684</v>
      </c>
      <c r="W448" s="4">
        <f t="shared" si="77"/>
        <v>3.9005845767370264</v>
      </c>
      <c r="X448" s="4">
        <f t="shared" si="75"/>
        <v>0.59145794373788185</v>
      </c>
      <c r="Y448" s="15">
        <f t="shared" si="72"/>
        <v>0.59031105470635337</v>
      </c>
    </row>
    <row r="449" spans="5:25" x14ac:dyDescent="0.35">
      <c r="E449" s="4">
        <v>4.34</v>
      </c>
      <c r="F449" s="4">
        <f t="shared" si="69"/>
        <v>4.22</v>
      </c>
      <c r="G449" s="3">
        <f t="shared" si="70"/>
        <v>4.6532809931805508</v>
      </c>
      <c r="H449" s="4">
        <f t="shared" si="76"/>
        <v>4.2794770185837816</v>
      </c>
      <c r="I449" s="4">
        <f t="shared" si="73"/>
        <v>0.54402145640080868</v>
      </c>
      <c r="J449" s="15">
        <f t="shared" si="71"/>
        <v>0.58422792692575498</v>
      </c>
      <c r="T449" s="4">
        <v>4.34</v>
      </c>
      <c r="U449" s="3">
        <f t="shared" si="74"/>
        <v>4.0702592450580033</v>
      </c>
      <c r="V449" s="3">
        <f t="shared" si="78"/>
        <v>4.2492215116150378</v>
      </c>
      <c r="W449" s="4">
        <f t="shared" si="77"/>
        <v>3.9076323989359776</v>
      </c>
      <c r="X449" s="4">
        <f t="shared" si="75"/>
        <v>0.59566227973587305</v>
      </c>
      <c r="Y449" s="15">
        <f t="shared" si="72"/>
        <v>0.58437313039364835</v>
      </c>
    </row>
    <row r="450" spans="5:25" x14ac:dyDescent="0.35">
      <c r="E450" s="4">
        <v>4.3499999999999996</v>
      </c>
      <c r="F450" s="4">
        <f t="shared" si="69"/>
        <v>4.22</v>
      </c>
      <c r="G450" s="3">
        <f t="shared" si="70"/>
        <v>4.6532809931805508</v>
      </c>
      <c r="H450" s="4">
        <f t="shared" si="76"/>
        <v>4.2894770185837814</v>
      </c>
      <c r="I450" s="4">
        <f t="shared" si="73"/>
        <v>0.54707068979851792</v>
      </c>
      <c r="J450" s="15">
        <f t="shared" si="71"/>
        <v>0.57877240065603197</v>
      </c>
      <c r="T450" s="4">
        <v>4.3499999999999996</v>
      </c>
      <c r="U450" s="3">
        <f t="shared" si="74"/>
        <v>4.0841625206962267</v>
      </c>
      <c r="V450" s="3">
        <f t="shared" si="78"/>
        <v>4.24599448486748</v>
      </c>
      <c r="W450" s="4">
        <f t="shared" si="77"/>
        <v>3.9146647884603829</v>
      </c>
      <c r="X450" s="4">
        <f t="shared" si="75"/>
        <v>0.59977522948323281</v>
      </c>
      <c r="Y450" s="15">
        <f t="shared" si="72"/>
        <v>0.5783935929598405</v>
      </c>
    </row>
    <row r="451" spans="5:25" x14ac:dyDescent="0.35">
      <c r="E451" s="4">
        <v>4.3600000000000003</v>
      </c>
      <c r="F451" s="4">
        <f t="shared" si="69"/>
        <v>4.22</v>
      </c>
      <c r="G451" s="3">
        <f t="shared" si="70"/>
        <v>4.6532809931805508</v>
      </c>
      <c r="H451" s="4">
        <f t="shared" si="76"/>
        <v>4.2994770185837821</v>
      </c>
      <c r="I451" s="4">
        <f t="shared" si="73"/>
        <v>0.55004008302210683</v>
      </c>
      <c r="J451" s="15">
        <f t="shared" si="71"/>
        <v>0.57328677926411686</v>
      </c>
      <c r="T451" s="4">
        <v>4.3600000000000003</v>
      </c>
      <c r="U451" s="3">
        <f t="shared" si="74"/>
        <v>4.098113287430678</v>
      </c>
      <c r="V451" s="3">
        <f t="shared" si="78"/>
        <v>4.2427588984759756</v>
      </c>
      <c r="W451" s="4">
        <f t="shared" si="77"/>
        <v>3.9216816861125157</v>
      </c>
      <c r="X451" s="4">
        <f t="shared" si="75"/>
        <v>0.60379293853552818</v>
      </c>
      <c r="Y451" s="15">
        <f t="shared" si="72"/>
        <v>0.57237337573996072</v>
      </c>
    </row>
    <row r="452" spans="5:25" x14ac:dyDescent="0.35">
      <c r="E452" s="4">
        <v>4.37</v>
      </c>
      <c r="F452" s="4">
        <f t="shared" si="69"/>
        <v>4.22</v>
      </c>
      <c r="G452" s="3">
        <f t="shared" si="70"/>
        <v>4.6532809931805508</v>
      </c>
      <c r="H452" s="4">
        <f t="shared" si="76"/>
        <v>4.3094770185837818</v>
      </c>
      <c r="I452" s="4">
        <f t="shared" si="73"/>
        <v>0.55292725145530242</v>
      </c>
      <c r="J452" s="15">
        <f t="shared" si="71"/>
        <v>0.56777187307888743</v>
      </c>
      <c r="T452" s="4">
        <v>4.37</v>
      </c>
      <c r="U452" s="3">
        <f t="shared" si="74"/>
        <v>4.1121117074824207</v>
      </c>
      <c r="V452" s="3">
        <f t="shared" si="78"/>
        <v>4.2395147381694791</v>
      </c>
      <c r="W452" s="4">
        <f t="shared" si="77"/>
        <v>3.9286830325558943</v>
      </c>
      <c r="X452" s="4">
        <f t="shared" si="75"/>
        <v>0.60771152856640187</v>
      </c>
      <c r="Y452" s="15">
        <f t="shared" si="72"/>
        <v>0.56631345075361794</v>
      </c>
    </row>
    <row r="453" spans="5:25" x14ac:dyDescent="0.35">
      <c r="E453" s="4">
        <v>4.38</v>
      </c>
      <c r="F453" s="4">
        <f t="shared" si="69"/>
        <v>4.22</v>
      </c>
      <c r="G453" s="3">
        <f t="shared" si="70"/>
        <v>4.6532809931805508</v>
      </c>
      <c r="H453" s="4">
        <f t="shared" si="76"/>
        <v>4.3194770185837816</v>
      </c>
      <c r="I453" s="4">
        <f t="shared" si="73"/>
        <v>0.55572981645782005</v>
      </c>
      <c r="J453" s="15">
        <f t="shared" si="71"/>
        <v>0.56222851624736081</v>
      </c>
      <c r="T453" s="4">
        <v>4.38</v>
      </c>
      <c r="U453" s="3">
        <f t="shared" si="74"/>
        <v>4.1261579436266445</v>
      </c>
      <c r="V453" s="3">
        <f t="shared" si="78"/>
        <v>4.2362619897126406</v>
      </c>
      <c r="W453" s="4">
        <f t="shared" si="77"/>
        <v>3.9356687683155789</v>
      </c>
      <c r="X453" s="4">
        <f t="shared" si="75"/>
        <v>0.61152710095488727</v>
      </c>
      <c r="Y453" s="15">
        <f t="shared" si="72"/>
        <v>0.56021482892632957</v>
      </c>
    </row>
    <row r="454" spans="5:25" x14ac:dyDescent="0.35">
      <c r="E454" s="4">
        <v>4.3899999999999997</v>
      </c>
      <c r="F454" s="4">
        <f t="shared" si="69"/>
        <v>4.22</v>
      </c>
      <c r="G454" s="3">
        <f t="shared" si="70"/>
        <v>4.6532809931805508</v>
      </c>
      <c r="H454" s="4">
        <f t="shared" si="76"/>
        <v>4.3294770185837814</v>
      </c>
      <c r="I454" s="4">
        <f t="shared" si="73"/>
        <v>0.55844540762555983</v>
      </c>
      <c r="J454" s="15">
        <f t="shared" si="71"/>
        <v>0.55665756666368571</v>
      </c>
      <c r="T454" s="4">
        <v>4.3899999999999997</v>
      </c>
      <c r="U454" s="3">
        <f t="shared" si="74"/>
        <v>4.1402521591945449</v>
      </c>
      <c r="V454" s="3">
        <f t="shared" si="78"/>
        <v>4.2330006389063515</v>
      </c>
      <c r="W454" s="4">
        <f t="shared" si="77"/>
        <v>3.9426388337784792</v>
      </c>
      <c r="X454" s="4">
        <f t="shared" si="75"/>
        <v>0.61523574054600139</v>
      </c>
      <c r="Y454" s="15">
        <f t="shared" si="72"/>
        <v>0.55407856027411007</v>
      </c>
    </row>
    <row r="455" spans="5:25" x14ac:dyDescent="0.35">
      <c r="E455" s="4">
        <v>4.4000000000000004</v>
      </c>
      <c r="F455" s="4">
        <f t="shared" si="69"/>
        <v>4.22</v>
      </c>
      <c r="G455" s="3">
        <f t="shared" si="70"/>
        <v>4.6532809931805508</v>
      </c>
      <c r="H455" s="4">
        <f t="shared" si="76"/>
        <v>4.3394770185837821</v>
      </c>
      <c r="I455" s="4">
        <f t="shared" si="73"/>
        <v>0.56107166510885953</v>
      </c>
      <c r="J455" s="15">
        <f t="shared" si="71"/>
        <v>0.55105990587523346</v>
      </c>
      <c r="T455" s="4">
        <v>4.4000000000000004</v>
      </c>
      <c r="U455" s="3">
        <f t="shared" si="74"/>
        <v>4.1543945180752297</v>
      </c>
      <c r="V455" s="3">
        <f t="shared" si="78"/>
        <v>4.2297306715882694</v>
      </c>
      <c r="W455" s="4">
        <f t="shared" si="77"/>
        <v>3.9495931691936557</v>
      </c>
      <c r="X455" s="4">
        <f t="shared" si="75"/>
        <v>0.61883351958564536</v>
      </c>
      <c r="Y455" s="15">
        <f t="shared" si="72"/>
        <v>0.54790573404956877</v>
      </c>
    </row>
    <row r="456" spans="5:25" x14ac:dyDescent="0.35">
      <c r="E456" s="4">
        <v>4.41</v>
      </c>
      <c r="F456" s="4">
        <f t="shared" si="69"/>
        <v>4.22</v>
      </c>
      <c r="G456" s="3">
        <f t="shared" si="70"/>
        <v>4.6532809931805508</v>
      </c>
      <c r="H456" s="4">
        <f t="shared" si="76"/>
        <v>4.3494770185837819</v>
      </c>
      <c r="I456" s="4">
        <f t="shared" si="73"/>
        <v>0.56360624198745579</v>
      </c>
      <c r="J456" s="15">
        <f t="shared" si="71"/>
        <v>0.54543643896522986</v>
      </c>
      <c r="T456" s="4">
        <v>4.41</v>
      </c>
      <c r="U456" s="3">
        <f t="shared" si="74"/>
        <v>4.1685851847176192</v>
      </c>
      <c r="V456" s="3">
        <f t="shared" si="78"/>
        <v>4.2264520736333724</v>
      </c>
      <c r="W456" s="4">
        <f t="shared" si="77"/>
        <v>3.9565317146726446</v>
      </c>
      <c r="X456" s="4">
        <f t="shared" si="75"/>
        <v>0.62231650183039533</v>
      </c>
      <c r="Y456" s="15">
        <f t="shared" si="72"/>
        <v>0.54169747884777308</v>
      </c>
    </row>
    <row r="457" spans="5:25" x14ac:dyDescent="0.35">
      <c r="E457" s="4">
        <v>4.42</v>
      </c>
      <c r="F457" s="4">
        <f t="shared" si="69"/>
        <v>4.22</v>
      </c>
      <c r="G457" s="3">
        <f t="shared" si="70"/>
        <v>4.6532809931805508</v>
      </c>
      <c r="H457" s="4">
        <f t="shared" si="76"/>
        <v>4.3594770185837817</v>
      </c>
      <c r="I457" s="4">
        <f t="shared" si="73"/>
        <v>0.56604680670063101</v>
      </c>
      <c r="J457" s="15">
        <f t="shared" si="71"/>
        <v>0.53978809441135145</v>
      </c>
      <c r="T457" s="4">
        <v>4.42</v>
      </c>
      <c r="U457" s="3">
        <f t="shared" si="74"/>
        <v>4.1828243241323655</v>
      </c>
      <c r="V457" s="3">
        <f t="shared" si="78"/>
        <v>4.2231648309544889</v>
      </c>
      <c r="W457" s="4">
        <f t="shared" si="77"/>
        <v>3.9634544101897742</v>
      </c>
      <c r="X457" s="4">
        <f t="shared" si="75"/>
        <v>0.6256807468324459</v>
      </c>
      <c r="Y457" s="15">
        <f t="shared" si="72"/>
        <v>0.5354549626701206</v>
      </c>
    </row>
    <row r="458" spans="5:25" x14ac:dyDescent="0.35">
      <c r="E458" s="4">
        <v>4.43</v>
      </c>
      <c r="F458" s="4">
        <f t="shared" si="69"/>
        <v>4.22</v>
      </c>
      <c r="G458" s="3">
        <f t="shared" si="70"/>
        <v>4.6532809931805508</v>
      </c>
      <c r="H458" s="4">
        <f t="shared" si="76"/>
        <v>4.3694770185837815</v>
      </c>
      <c r="I458" s="4">
        <f t="shared" si="73"/>
        <v>0.5683910455308917</v>
      </c>
      <c r="J458" s="15">
        <f t="shared" si="71"/>
        <v>0.53411582391975765</v>
      </c>
      <c r="T458" s="4">
        <v>4.43</v>
      </c>
      <c r="U458" s="3">
        <f t="shared" si="74"/>
        <v>4.1971121018937669</v>
      </c>
      <c r="V458" s="3">
        <f t="shared" si="78"/>
        <v>4.2198689295028515</v>
      </c>
      <c r="W458" s="4">
        <f t="shared" si="77"/>
        <v>3.9703611955824982</v>
      </c>
      <c r="X458" s="4">
        <f t="shared" si="75"/>
        <v>0.62892231439957658</v>
      </c>
      <c r="Y458" s="15">
        <f t="shared" si="72"/>
        <v>0.52917939294447525</v>
      </c>
    </row>
    <row r="459" spans="5:25" x14ac:dyDescent="0.35">
      <c r="E459" s="4">
        <v>4.4400000000000004</v>
      </c>
      <c r="F459" s="4">
        <f t="shared" si="69"/>
        <v>4.22</v>
      </c>
      <c r="G459" s="3">
        <f t="shared" si="70"/>
        <v>4.6532809931805508</v>
      </c>
      <c r="H459" s="4">
        <f t="shared" si="76"/>
        <v>4.3794770185837821</v>
      </c>
      <c r="I459" s="4">
        <f t="shared" si="73"/>
        <v>0.57063666513933864</v>
      </c>
      <c r="J459" s="15">
        <f t="shared" si="71"/>
        <v>0.52842060223402365</v>
      </c>
      <c r="T459" s="4">
        <v>4.4400000000000004</v>
      </c>
      <c r="U459" s="3">
        <f t="shared" si="74"/>
        <v>4.2114486841416943</v>
      </c>
      <c r="V459" s="3">
        <f t="shared" si="78"/>
        <v>4.2165643552686465</v>
      </c>
      <c r="W459" s="4">
        <f t="shared" si="77"/>
        <v>3.9772520105517319</v>
      </c>
      <c r="X459" s="4">
        <f t="shared" si="75"/>
        <v>0.63203726922952774</v>
      </c>
      <c r="Y459" s="15">
        <f t="shared" si="72"/>
        <v>0.52287201649981374</v>
      </c>
    </row>
    <row r="460" spans="5:25" x14ac:dyDescent="0.35">
      <c r="E460" s="4">
        <v>4.45</v>
      </c>
      <c r="F460" s="4">
        <f t="shared" si="69"/>
        <v>4.22</v>
      </c>
      <c r="G460" s="3">
        <f t="shared" si="70"/>
        <v>4.6532809931805508</v>
      </c>
      <c r="H460" s="4">
        <f t="shared" si="76"/>
        <v>4.3894770185837819</v>
      </c>
      <c r="I460" s="4">
        <f t="shared" si="73"/>
        <v>0.57278139515073112</v>
      </c>
      <c r="J460" s="15">
        <f t="shared" si="71"/>
        <v>0.52270342691847071</v>
      </c>
      <c r="T460" s="4">
        <v>4.45</v>
      </c>
      <c r="U460" s="3">
        <f t="shared" si="74"/>
        <v>4.2258342375835172</v>
      </c>
      <c r="V460" s="3">
        <f t="shared" si="78"/>
        <v>4.2132510942815644</v>
      </c>
      <c r="W460" s="4">
        <f t="shared" si="77"/>
        <v>3.9841267946621914</v>
      </c>
      <c r="X460" s="4">
        <f t="shared" si="75"/>
        <v>0.6350216857177905</v>
      </c>
      <c r="Y460" s="15">
        <f t="shared" si="72"/>
        <v>0.5165341194936468</v>
      </c>
    </row>
    <row r="461" spans="5:25" x14ac:dyDescent="0.35">
      <c r="E461" s="4">
        <v>4.46</v>
      </c>
      <c r="F461" s="4">
        <f t="shared" si="69"/>
        <v>4.22</v>
      </c>
      <c r="G461" s="3">
        <f t="shared" si="70"/>
        <v>4.6532809931805508</v>
      </c>
      <c r="H461" s="4">
        <f t="shared" si="76"/>
        <v>4.3994770185837817</v>
      </c>
      <c r="I461" s="4">
        <f t="shared" si="73"/>
        <v>0.57482299078608012</v>
      </c>
      <c r="J461" s="15">
        <f t="shared" si="71"/>
        <v>0.51696531811540347</v>
      </c>
      <c r="T461" s="4">
        <v>4.46</v>
      </c>
      <c r="U461" s="3">
        <f t="shared" si="74"/>
        <v>4.2402689294960529</v>
      </c>
      <c r="V461" s="3">
        <f t="shared" si="78"/>
        <v>4.2099291326113608</v>
      </c>
      <c r="W461" s="4">
        <f t="shared" si="77"/>
        <v>3.990985487342753</v>
      </c>
      <c r="X461" s="4">
        <f t="shared" si="75"/>
        <v>0.63787165293727832</v>
      </c>
      <c r="Y461" s="15">
        <f t="shared" si="72"/>
        <v>0.51016702729047569</v>
      </c>
    </row>
    <row r="462" spans="5:25" x14ac:dyDescent="0.35">
      <c r="E462" s="4">
        <v>4.47</v>
      </c>
      <c r="F462" s="4">
        <f t="shared" si="69"/>
        <v>4.22</v>
      </c>
      <c r="G462" s="3">
        <f t="shared" si="70"/>
        <v>4.6532809931805508</v>
      </c>
      <c r="H462" s="4">
        <f t="shared" si="76"/>
        <v>4.4094770185837815</v>
      </c>
      <c r="I462" s="4">
        <f t="shared" si="73"/>
        <v>0.57675923554041342</v>
      </c>
      <c r="J462" s="15">
        <f t="shared" si="71"/>
        <v>0.51120731827579613</v>
      </c>
      <c r="T462" s="4">
        <v>4.47</v>
      </c>
      <c r="U462" s="3">
        <f t="shared" si="74"/>
        <v>4.2547529277275062</v>
      </c>
      <c r="V462" s="3">
        <f t="shared" si="78"/>
        <v>4.2065984563684093</v>
      </c>
      <c r="W462" s="4">
        <f t="shared" si="77"/>
        <v>3.9978280278867993</v>
      </c>
      <c r="X462" s="4">
        <f t="shared" si="75"/>
        <v>0.64058327978791729</v>
      </c>
      <c r="Y462" s="15">
        <f t="shared" si="72"/>
        <v>0.50377210428959085</v>
      </c>
    </row>
    <row r="463" spans="5:25" x14ac:dyDescent="0.35">
      <c r="E463" s="4">
        <v>4.4800000000000004</v>
      </c>
      <c r="F463" s="4">
        <f t="shared" ref="F463:F526" si="79">INDEX($F$3:$F$12,MATCH(E463,$E$3:$E$12,1))</f>
        <v>4.22</v>
      </c>
      <c r="G463" s="3">
        <f t="shared" ref="G463:G526" si="80">EXP($C$14+$C$15*F463+$C$16*$G$3)</f>
        <v>4.6532809931805508</v>
      </c>
      <c r="H463" s="4">
        <f t="shared" si="76"/>
        <v>4.4194770185837822</v>
      </c>
      <c r="I463" s="4">
        <f t="shared" si="73"/>
        <v>0.57858794390321699</v>
      </c>
      <c r="J463" s="15">
        <f t="shared" ref="J463:J526" si="81">1-_xlfn.WEIBULL.DIST(H463,$C$18,G463,1)</f>
        <v>0.50543049186298361</v>
      </c>
      <c r="T463" s="4">
        <v>4.4800000000000004</v>
      </c>
      <c r="U463" s="3">
        <f t="shared" si="74"/>
        <v>4.2692864006994213</v>
      </c>
      <c r="V463" s="3">
        <f t="shared" si="78"/>
        <v>4.2032590517042712</v>
      </c>
      <c r="W463" s="4">
        <f t="shared" si="77"/>
        <v>4.004654355452594</v>
      </c>
      <c r="X463" s="4">
        <f t="shared" si="75"/>
        <v>0.64315270031360017</v>
      </c>
      <c r="Y463" s="15">
        <f t="shared" ref="Y463:Y526" si="82">1-_xlfn.WEIBULL.DIST(W463,$C$18,V463,1)</f>
        <v>0.49735075370050963</v>
      </c>
    </row>
    <row r="464" spans="5:25" x14ac:dyDescent="0.35">
      <c r="E464" s="4">
        <v>4.49</v>
      </c>
      <c r="F464" s="4">
        <f t="shared" si="79"/>
        <v>4.22</v>
      </c>
      <c r="G464" s="3">
        <f t="shared" si="80"/>
        <v>4.6532809931805508</v>
      </c>
      <c r="H464" s="4">
        <f t="shared" si="76"/>
        <v>4.429477018583782</v>
      </c>
      <c r="I464" s="4">
        <f t="shared" ref="I464:I527" si="83">_xlfn.WEIBULL.DIST(H464,$C$18,G464,0)</f>
        <v>0.58030696411883842</v>
      </c>
      <c r="J464" s="15">
        <f t="shared" si="81"/>
        <v>0.49963592502894982</v>
      </c>
      <c r="T464" s="4">
        <v>4.49</v>
      </c>
      <c r="U464" s="3">
        <f t="shared" ref="U464:U527" si="84">0.9266*EXP(0.341*T464)</f>
        <v>4.2838695174086379</v>
      </c>
      <c r="V464" s="3">
        <f t="shared" si="78"/>
        <v>4.1999109048122554</v>
      </c>
      <c r="W464" s="4">
        <f t="shared" si="77"/>
        <v>4.0114644090636435</v>
      </c>
      <c r="X464" s="4">
        <f t="shared" ref="X464:X527" si="85">_xlfn.WEIBULL.DIST(W464,$C$18,V464,0)</f>
        <v>0.64557607918344917</v>
      </c>
      <c r="Y464" s="15">
        <f t="shared" si="82"/>
        <v>0.49090441726440148</v>
      </c>
    </row>
    <row r="465" spans="5:25" x14ac:dyDescent="0.35">
      <c r="E465" s="4">
        <v>4.5</v>
      </c>
      <c r="F465" s="4">
        <f t="shared" si="79"/>
        <v>6.33</v>
      </c>
      <c r="G465" s="3">
        <f t="shared" si="80"/>
        <v>4.5916744436044326</v>
      </c>
      <c r="H465" s="4">
        <f t="shared" ref="H465:H528" si="86">G465/G464*H464+(E465-E464)</f>
        <v>4.3808334945968195</v>
      </c>
      <c r="I465" s="4">
        <f t="shared" si="83"/>
        <v>0.58974280377108479</v>
      </c>
      <c r="J465" s="15">
        <f t="shared" si="81"/>
        <v>0.49374664837404425</v>
      </c>
      <c r="T465" s="4">
        <v>4.5</v>
      </c>
      <c r="U465" s="3">
        <f t="shared" si="84"/>
        <v>4.2985024474292572</v>
      </c>
      <c r="V465" s="3">
        <f t="shared" si="78"/>
        <v>4.1965540019279945</v>
      </c>
      <c r="W465" s="4">
        <f t="shared" ref="W465:W528" si="87">V465/V464*W464+(T465-T464)</f>
        <v>4.0182581276090854</v>
      </c>
      <c r="X465" s="4">
        <f t="shared" si="85"/>
        <v>0.64784961733375912</v>
      </c>
      <c r="Y465" s="15">
        <f t="shared" si="82"/>
        <v>0.48443457491987174</v>
      </c>
    </row>
    <row r="466" spans="5:25" x14ac:dyDescent="0.35">
      <c r="E466" s="4">
        <v>4.51</v>
      </c>
      <c r="F466" s="4">
        <f t="shared" si="79"/>
        <v>6.33</v>
      </c>
      <c r="G466" s="3">
        <f t="shared" si="80"/>
        <v>4.5916744436044326</v>
      </c>
      <c r="H466" s="4">
        <f t="shared" si="86"/>
        <v>4.3908334945968193</v>
      </c>
      <c r="I466" s="4">
        <f t="shared" si="83"/>
        <v>0.59127410482011422</v>
      </c>
      <c r="J466" s="15">
        <f t="shared" si="81"/>
        <v>0.48784146413620277</v>
      </c>
      <c r="T466" s="4">
        <v>4.51</v>
      </c>
      <c r="U466" s="3">
        <f t="shared" si="84"/>
        <v>4.3131853609146198</v>
      </c>
      <c r="V466" s="3">
        <f t="shared" ref="V466:V529" si="88">EXP($R$14+$R$15*U466+$R$16*$G$3)</f>
        <v>4.1931883293300096</v>
      </c>
      <c r="W466" s="4">
        <f t="shared" si="87"/>
        <v>4.0250354498440641</v>
      </c>
      <c r="X466" s="4">
        <f t="shared" si="85"/>
        <v>0.64996955776637722</v>
      </c>
      <c r="Y466" s="15">
        <f t="shared" si="82"/>
        <v>0.47794274441151474</v>
      </c>
    </row>
    <row r="467" spans="5:25" x14ac:dyDescent="0.35">
      <c r="E467" s="4">
        <v>4.5199999999999996</v>
      </c>
      <c r="F467" s="4">
        <f t="shared" si="79"/>
        <v>6.33</v>
      </c>
      <c r="G467" s="3">
        <f t="shared" si="80"/>
        <v>4.5916744436044326</v>
      </c>
      <c r="H467" s="4">
        <f t="shared" si="86"/>
        <v>4.4008334945968191</v>
      </c>
      <c r="I467" s="4">
        <f t="shared" si="83"/>
        <v>0.59268470858438282</v>
      </c>
      <c r="J467" s="15">
        <f t="shared" si="81"/>
        <v>0.4819215686072944</v>
      </c>
      <c r="T467" s="4">
        <v>4.5199999999999996</v>
      </c>
      <c r="U467" s="3">
        <f t="shared" si="84"/>
        <v>4.3279184285992791</v>
      </c>
      <c r="V467" s="3">
        <f t="shared" si="88"/>
        <v>4.1898138733402908</v>
      </c>
      <c r="W467" s="4">
        <f t="shared" si="87"/>
        <v>4.0317963143901299</v>
      </c>
      <c r="X467" s="4">
        <f t="shared" si="85"/>
        <v>0.65193219149868342</v>
      </c>
      <c r="Y467" s="15">
        <f t="shared" si="82"/>
        <v>0.47143048083969985</v>
      </c>
    </row>
    <row r="468" spans="5:25" x14ac:dyDescent="0.35">
      <c r="E468" s="4">
        <v>4.53</v>
      </c>
      <c r="F468" s="4">
        <f t="shared" si="79"/>
        <v>6.33</v>
      </c>
      <c r="G468" s="3">
        <f t="shared" si="80"/>
        <v>4.5916744436044326</v>
      </c>
      <c r="H468" s="4">
        <f t="shared" si="86"/>
        <v>4.4108334945968197</v>
      </c>
      <c r="I468" s="4">
        <f t="shared" si="83"/>
        <v>0.59397251940451801</v>
      </c>
      <c r="J468" s="15">
        <f t="shared" si="81"/>
        <v>0.47598817928004911</v>
      </c>
      <c r="T468" s="4">
        <v>4.53</v>
      </c>
      <c r="U468" s="3">
        <f t="shared" si="84"/>
        <v>4.3427018218009827</v>
      </c>
      <c r="V468" s="3">
        <f t="shared" si="88"/>
        <v>4.1864306203248773</v>
      </c>
      <c r="W468" s="4">
        <f t="shared" si="87"/>
        <v>4.0385406597356388</v>
      </c>
      <c r="X468" s="4">
        <f t="shared" si="85"/>
        <v>0.65373386365969388</v>
      </c>
      <c r="Y468" s="15">
        <f t="shared" si="82"/>
        <v>0.46489937615009291</v>
      </c>
    </row>
    <row r="469" spans="5:25" x14ac:dyDescent="0.35">
      <c r="E469" s="4">
        <v>4.54</v>
      </c>
      <c r="F469" s="4">
        <f t="shared" si="79"/>
        <v>6.33</v>
      </c>
      <c r="G469" s="3">
        <f t="shared" si="80"/>
        <v>4.5916744436044326</v>
      </c>
      <c r="H469" s="4">
        <f t="shared" si="86"/>
        <v>4.4208334945968195</v>
      </c>
      <c r="I469" s="4">
        <f t="shared" si="83"/>
        <v>0.59513549310752301</v>
      </c>
      <c r="J469" s="15">
        <f t="shared" si="81"/>
        <v>0.47004253434900112</v>
      </c>
      <c r="T469" s="4">
        <v>4.54</v>
      </c>
      <c r="U469" s="3">
        <f t="shared" si="84"/>
        <v>4.3575357124226732</v>
      </c>
      <c r="V469" s="3">
        <f t="shared" si="88"/>
        <v>4.1830385566944353</v>
      </c>
      <c r="W469" s="4">
        <f t="shared" si="87"/>
        <v>4.0452684242361556</v>
      </c>
      <c r="X469" s="4">
        <f t="shared" si="85"/>
        <v>0.65537097972611336</v>
      </c>
      <c r="Y469" s="15">
        <f t="shared" si="82"/>
        <v>0.45835105856148872</v>
      </c>
    </row>
    <row r="470" spans="5:25" x14ac:dyDescent="0.35">
      <c r="E470" s="4">
        <v>4.55</v>
      </c>
      <c r="F470" s="4">
        <f t="shared" si="79"/>
        <v>6.33</v>
      </c>
      <c r="G470" s="3">
        <f t="shared" si="80"/>
        <v>4.5916744436044326</v>
      </c>
      <c r="H470" s="4">
        <f t="shared" si="86"/>
        <v>4.4308334945968193</v>
      </c>
      <c r="I470" s="4">
        <f t="shared" si="83"/>
        <v>0.59617164018532598</v>
      </c>
      <c r="J470" s="15">
        <f t="shared" si="81"/>
        <v>0.46408589217974483</v>
      </c>
      <c r="T470" s="4">
        <v>4.55</v>
      </c>
      <c r="U470" s="3">
        <f t="shared" si="84"/>
        <v>4.3724202729544812</v>
      </c>
      <c r="V470" s="3">
        <f t="shared" si="88"/>
        <v>4.1796376689048502</v>
      </c>
      <c r="W470" s="4">
        <f t="shared" si="87"/>
        <v>4.0519795461148762</v>
      </c>
      <c r="X470" s="4">
        <f t="shared" si="85"/>
        <v>0.65684001189158259</v>
      </c>
      <c r="Y470" s="15">
        <f t="shared" si="82"/>
        <v>0.4517871919305807</v>
      </c>
    </row>
    <row r="471" spans="5:25" x14ac:dyDescent="0.35">
      <c r="E471" s="4">
        <v>4.5599999999999996</v>
      </c>
      <c r="F471" s="4">
        <f t="shared" si="79"/>
        <v>6.33</v>
      </c>
      <c r="G471" s="3">
        <f t="shared" si="80"/>
        <v>4.5916744436044326</v>
      </c>
      <c r="H471" s="4">
        <f t="shared" si="86"/>
        <v>4.4408334945968191</v>
      </c>
      <c r="I471" s="4">
        <f t="shared" si="83"/>
        <v>0.59707902899064336</v>
      </c>
      <c r="J471" s="15">
        <f t="shared" si="81"/>
        <v>0.45811953074632172</v>
      </c>
      <c r="T471" s="4">
        <v>4.5599999999999996</v>
      </c>
      <c r="U471" s="3">
        <f t="shared" si="84"/>
        <v>4.3873556764757309</v>
      </c>
      <c r="V471" s="3">
        <f t="shared" si="88"/>
        <v>4.176227943457806</v>
      </c>
      <c r="W471" s="4">
        <f t="shared" si="87"/>
        <v>4.0586739634630398</v>
      </c>
      <c r="X471" s="4">
        <f t="shared" si="85"/>
        <v>0.65813750556153106</v>
      </c>
      <c r="Y471" s="15">
        <f t="shared" si="82"/>
        <v>0.44520947505237551</v>
      </c>
    </row>
    <row r="472" spans="5:25" x14ac:dyDescent="0.35">
      <c r="E472" s="4">
        <v>4.57</v>
      </c>
      <c r="F472" s="4">
        <f t="shared" si="79"/>
        <v>6.33</v>
      </c>
      <c r="G472" s="3">
        <f t="shared" si="80"/>
        <v>4.5916744436044326</v>
      </c>
      <c r="H472" s="4">
        <f t="shared" si="86"/>
        <v>4.4508334945968198</v>
      </c>
      <c r="I472" s="4">
        <f t="shared" si="83"/>
        <v>0.59785578894553926</v>
      </c>
      <c r="J472" s="15">
        <f t="shared" si="81"/>
        <v>0.45214474703657592</v>
      </c>
      <c r="T472" s="4">
        <v>4.57</v>
      </c>
      <c r="U472" s="3">
        <f t="shared" si="84"/>
        <v>4.4023420966569606</v>
      </c>
      <c r="V472" s="3">
        <f t="shared" si="88"/>
        <v>4.1728093669013884</v>
      </c>
      <c r="W472" s="4">
        <f t="shared" si="87"/>
        <v>4.0653516142403712</v>
      </c>
      <c r="X472" s="4">
        <f t="shared" si="85"/>
        <v>0.65926008596546459</v>
      </c>
      <c r="Y472" s="15">
        <f t="shared" si="82"/>
        <v>0.43861964089503447</v>
      </c>
    </row>
    <row r="473" spans="5:25" x14ac:dyDescent="0.35">
      <c r="E473" s="4">
        <v>4.58</v>
      </c>
      <c r="F473" s="4">
        <f t="shared" si="79"/>
        <v>6.33</v>
      </c>
      <c r="G473" s="3">
        <f t="shared" si="80"/>
        <v>4.5916744436044326</v>
      </c>
      <c r="H473" s="4">
        <f t="shared" si="86"/>
        <v>4.4608334945968195</v>
      </c>
      <c r="I473" s="4">
        <f t="shared" si="83"/>
        <v>0.59850011375784384</v>
      </c>
      <c r="J473" s="15">
        <f t="shared" si="81"/>
        <v>0.44616285642538656</v>
      </c>
      <c r="T473" s="4">
        <v>4.58</v>
      </c>
      <c r="U473" s="3">
        <f t="shared" si="84"/>
        <v>4.4173797077619268</v>
      </c>
      <c r="V473" s="3">
        <f t="shared" si="88"/>
        <v>4.1693819258306721</v>
      </c>
      <c r="W473" s="4">
        <f t="shared" si="87"/>
        <v>4.0720124362755037</v>
      </c>
      <c r="X473" s="4">
        <f t="shared" si="85"/>
        <v>0.66020446487768425</v>
      </c>
      <c r="Y473" s="15">
        <f t="shared" si="82"/>
        <v>0.43201945576801593</v>
      </c>
    </row>
    <row r="474" spans="5:25" x14ac:dyDescent="0.35">
      <c r="E474" s="4">
        <v>4.59</v>
      </c>
      <c r="F474" s="4">
        <f t="shared" si="79"/>
        <v>6.33</v>
      </c>
      <c r="G474" s="3">
        <f t="shared" si="80"/>
        <v>4.5916744436044326</v>
      </c>
      <c r="H474" s="4">
        <f t="shared" si="86"/>
        <v>4.4708334945968193</v>
      </c>
      <c r="I474" s="4">
        <f t="shared" si="83"/>
        <v>0.59901026464037865</v>
      </c>
      <c r="J474" s="15">
        <f t="shared" si="81"/>
        <v>0.44017519201570998</v>
      </c>
      <c r="T474" s="4">
        <v>4.59</v>
      </c>
      <c r="U474" s="3">
        <f t="shared" si="84"/>
        <v>4.4324686846496464</v>
      </c>
      <c r="V474" s="3">
        <f t="shared" si="88"/>
        <v>4.165945606888326</v>
      </c>
      <c r="W474" s="4">
        <f t="shared" si="87"/>
        <v>4.0786563672664364</v>
      </c>
      <c r="X474" s="4">
        <f t="shared" si="85"/>
        <v>0.66096744743674474</v>
      </c>
      <c r="Y474" s="15">
        <f t="shared" si="82"/>
        <v>0.42541071842246792</v>
      </c>
    </row>
    <row r="475" spans="5:25" x14ac:dyDescent="0.35">
      <c r="E475" s="4">
        <v>4.5999999999999996</v>
      </c>
      <c r="F475" s="4">
        <f t="shared" si="79"/>
        <v>6.33</v>
      </c>
      <c r="G475" s="3">
        <f t="shared" si="80"/>
        <v>4.5916744436044326</v>
      </c>
      <c r="H475" s="4">
        <f t="shared" si="86"/>
        <v>4.4808334945968191</v>
      </c>
      <c r="I475" s="4">
        <f t="shared" si="83"/>
        <v>0.59938457352777375</v>
      </c>
      <c r="J475" s="15">
        <f t="shared" si="81"/>
        <v>0.43418310394744442</v>
      </c>
      <c r="T475" s="4">
        <v>4.5999999999999996</v>
      </c>
      <c r="U475" s="3">
        <f t="shared" si="84"/>
        <v>4.4476092027764222</v>
      </c>
      <c r="V475" s="3">
        <f t="shared" si="88"/>
        <v>4.162500396765207</v>
      </c>
      <c r="W475" s="4">
        <f t="shared" si="87"/>
        <v>4.0852833447809775</v>
      </c>
      <c r="X475" s="4">
        <f t="shared" si="85"/>
        <v>0.66154593905319048</v>
      </c>
      <c r="Y475" s="15">
        <f t="shared" si="82"/>
        <v>0.41879525908295012</v>
      </c>
    </row>
    <row r="476" spans="5:25" x14ac:dyDescent="0.35">
      <c r="E476" s="4">
        <v>4.6100000000000003</v>
      </c>
      <c r="F476" s="4">
        <f t="shared" si="79"/>
        <v>6.33</v>
      </c>
      <c r="G476" s="3">
        <f t="shared" si="80"/>
        <v>4.5916744436044326</v>
      </c>
      <c r="H476" s="4">
        <f t="shared" si="86"/>
        <v>4.4908334945968198</v>
      </c>
      <c r="I476" s="4">
        <f t="shared" si="83"/>
        <v>0.59962144628543368</v>
      </c>
      <c r="J476" s="15">
        <f t="shared" si="81"/>
        <v>0.4281879586741566</v>
      </c>
      <c r="T476" s="4">
        <v>4.6100000000000003</v>
      </c>
      <c r="U476" s="3">
        <f t="shared" si="84"/>
        <v>4.4628014381978849</v>
      </c>
      <c r="V476" s="3">
        <f t="shared" si="88"/>
        <v>4.1590462822009746</v>
      </c>
      <c r="W476" s="4">
        <f t="shared" si="87"/>
        <v>4.0918933062572123</v>
      </c>
      <c r="X476" s="4">
        <f t="shared" si="85"/>
        <v>0.66193695239432138</v>
      </c>
      <c r="Y476" s="15">
        <f t="shared" si="82"/>
        <v>0.41217493840964514</v>
      </c>
    </row>
    <row r="477" spans="5:25" x14ac:dyDescent="0.35">
      <c r="E477" s="4">
        <v>4.62</v>
      </c>
      <c r="F477" s="4">
        <f t="shared" si="79"/>
        <v>6.33</v>
      </c>
      <c r="G477" s="3">
        <f t="shared" si="80"/>
        <v>4.5916744436044326</v>
      </c>
      <c r="H477" s="4">
        <f t="shared" si="86"/>
        <v>4.5008334945968196</v>
      </c>
      <c r="I477" s="4">
        <f t="shared" si="83"/>
        <v>0.59971936590504815</v>
      </c>
      <c r="J477" s="15">
        <f t="shared" si="81"/>
        <v>0.42219113820778531</v>
      </c>
      <c r="T477" s="4">
        <v>4.62</v>
      </c>
      <c r="U477" s="3">
        <f t="shared" si="84"/>
        <v>4.4780455675710344</v>
      </c>
      <c r="V477" s="3">
        <f t="shared" si="88"/>
        <v>4.155583249984697</v>
      </c>
      <c r="W477" s="4">
        <f t="shared" si="87"/>
        <v>4.0984861890039648</v>
      </c>
      <c r="X477" s="4">
        <f t="shared" si="85"/>
        <v>0.66213761443398211</v>
      </c>
      <c r="Y477" s="15">
        <f t="shared" si="82"/>
        <v>0.4055516463903589</v>
      </c>
    </row>
    <row r="478" spans="5:25" x14ac:dyDescent="0.35">
      <c r="E478" s="4">
        <v>4.63</v>
      </c>
      <c r="F478" s="4">
        <f t="shared" si="79"/>
        <v>6.33</v>
      </c>
      <c r="G478" s="3">
        <f t="shared" si="80"/>
        <v>4.5916744436044326</v>
      </c>
      <c r="H478" s="4">
        <f t="shared" si="86"/>
        <v>4.5108334945968194</v>
      </c>
      <c r="I478" s="4">
        <f t="shared" si="83"/>
        <v>0.59967689568085092</v>
      </c>
      <c r="J478" s="15">
        <f t="shared" si="81"/>
        <v>0.41619403933147503</v>
      </c>
      <c r="T478" s="4">
        <v>4.63</v>
      </c>
      <c r="U478" s="3">
        <f t="shared" si="84"/>
        <v>4.4933417681563066</v>
      </c>
      <c r="V478" s="3">
        <f t="shared" si="88"/>
        <v>4.1521112869554573</v>
      </c>
      <c r="W478" s="4">
        <f t="shared" si="87"/>
        <v>4.1050619302012743</v>
      </c>
      <c r="X478" s="4">
        <f t="shared" si="85"/>
        <v>0.6621451735545536</v>
      </c>
      <c r="Y478" s="15">
        <f t="shared" si="82"/>
        <v>0.39892730116170472</v>
      </c>
    </row>
    <row r="479" spans="5:25" x14ac:dyDescent="0.35">
      <c r="E479" s="4">
        <v>4.6399999999999997</v>
      </c>
      <c r="F479" s="4">
        <f t="shared" si="79"/>
        <v>6.33</v>
      </c>
      <c r="G479" s="3">
        <f t="shared" si="80"/>
        <v>4.5916744436044326</v>
      </c>
      <c r="H479" s="4">
        <f t="shared" si="86"/>
        <v>4.5208334945968192</v>
      </c>
      <c r="I479" s="4">
        <f t="shared" si="83"/>
        <v>0.59949268236063979</v>
      </c>
      <c r="J479" s="15">
        <f t="shared" si="81"/>
        <v>0.41019807278077491</v>
      </c>
      <c r="T479" s="4">
        <v>4.6399999999999997</v>
      </c>
      <c r="U479" s="3">
        <f t="shared" si="84"/>
        <v>4.5086902178196224</v>
      </c>
      <c r="V479" s="3">
        <f t="shared" si="88"/>
        <v>4.1486303800029782</v>
      </c>
      <c r="W479" s="4">
        <f t="shared" si="87"/>
        <v>4.1116204669008836</v>
      </c>
      <c r="X479" s="4">
        <f t="shared" si="85"/>
        <v>0.66195700668760038</v>
      </c>
      <c r="Y479" s="15">
        <f t="shared" si="82"/>
        <v>0.39230384775903493</v>
      </c>
    </row>
    <row r="480" spans="5:25" x14ac:dyDescent="0.35">
      <c r="E480" s="4">
        <v>4.6500000000000004</v>
      </c>
      <c r="F480" s="4">
        <f t="shared" si="79"/>
        <v>6.33</v>
      </c>
      <c r="G480" s="3">
        <f t="shared" si="80"/>
        <v>4.5916744436044326</v>
      </c>
      <c r="H480" s="4">
        <f t="shared" si="86"/>
        <v>4.5308334945968198</v>
      </c>
      <c r="I480" s="4">
        <f t="shared" si="83"/>
        <v>0.59916545926544473</v>
      </c>
      <c r="J480" s="15">
        <f t="shared" si="81"/>
        <v>0.40420466239347408</v>
      </c>
      <c r="T480" s="4">
        <v>4.6500000000000004</v>
      </c>
      <c r="U480" s="3">
        <f t="shared" si="84"/>
        <v>4.5240910950344642</v>
      </c>
      <c r="V480" s="3">
        <f t="shared" si="88"/>
        <v>4.1451405160682357</v>
      </c>
      <c r="W480" s="4">
        <f t="shared" si="87"/>
        <v>4.1181617360267264</v>
      </c>
      <c r="X480" s="4">
        <f t="shared" si="85"/>
        <v>0.66157062647875686</v>
      </c>
      <c r="Y480" s="15">
        <f t="shared" si="82"/>
        <v>0.3856832567947901</v>
      </c>
    </row>
    <row r="481" spans="5:25" x14ac:dyDescent="0.35">
      <c r="E481" s="4">
        <v>4.66</v>
      </c>
      <c r="F481" s="4">
        <f t="shared" si="79"/>
        <v>6.33</v>
      </c>
      <c r="G481" s="3">
        <f t="shared" si="80"/>
        <v>4.5916744436044326</v>
      </c>
      <c r="H481" s="4">
        <f t="shared" si="86"/>
        <v>4.5408334945968196</v>
      </c>
      <c r="I481" s="4">
        <f t="shared" si="83"/>
        <v>0.59869404937150483</v>
      </c>
      <c r="J481" s="15">
        <f t="shared" si="81"/>
        <v>0.39821524422842802</v>
      </c>
      <c r="T481" s="4">
        <v>4.66</v>
      </c>
      <c r="U481" s="3">
        <f t="shared" si="84"/>
        <v>4.5395445788839428</v>
      </c>
      <c r="V481" s="3">
        <f t="shared" si="88"/>
        <v>4.1416416821440807</v>
      </c>
      <c r="W481" s="4">
        <f t="shared" si="87"/>
        <v>4.1246856743754226</v>
      </c>
      <c r="X481" s="4">
        <f t="shared" si="85"/>
        <v>0.66098368846172084</v>
      </c>
      <c r="Y481" s="15">
        <f t="shared" si="82"/>
        <v>0.3790675230651096</v>
      </c>
    </row>
    <row r="482" spans="5:25" x14ac:dyDescent="0.35">
      <c r="E482" s="4">
        <v>4.67</v>
      </c>
      <c r="F482" s="4">
        <f t="shared" si="79"/>
        <v>6.33</v>
      </c>
      <c r="G482" s="3">
        <f t="shared" si="80"/>
        <v>4.5916744436044326</v>
      </c>
      <c r="H482" s="4">
        <f t="shared" si="86"/>
        <v>4.5508334945968194</v>
      </c>
      <c r="I482" s="4">
        <f t="shared" si="83"/>
        <v>0.59807736834813863</v>
      </c>
      <c r="J482" s="15">
        <f t="shared" si="81"/>
        <v>0.39223126565377431</v>
      </c>
      <c r="T482" s="4">
        <v>4.67</v>
      </c>
      <c r="U482" s="3">
        <f t="shared" si="84"/>
        <v>4.5550508490628898</v>
      </c>
      <c r="V482" s="3">
        <f t="shared" si="88"/>
        <v>4.1381338652758677</v>
      </c>
      <c r="W482" s="4">
        <f t="shared" si="87"/>
        <v>4.1311922186167971</v>
      </c>
      <c r="X482" s="4">
        <f t="shared" si="85"/>
        <v>0.66019399822536218</v>
      </c>
      <c r="Y482" s="15">
        <f t="shared" si="82"/>
        <v>0.37245866408467077</v>
      </c>
    </row>
    <row r="483" spans="5:25" x14ac:dyDescent="0.35">
      <c r="E483" s="4">
        <v>4.68</v>
      </c>
      <c r="F483" s="4">
        <f t="shared" si="79"/>
        <v>6.33</v>
      </c>
      <c r="G483" s="3">
        <f t="shared" si="80"/>
        <v>4.5916744436044326</v>
      </c>
      <c r="H483" s="4">
        <f t="shared" si="86"/>
        <v>4.5608334945968192</v>
      </c>
      <c r="I483" s="4">
        <f t="shared" si="83"/>
        <v>0.59731442754487662</v>
      </c>
      <c r="J483" s="15">
        <f t="shared" si="81"/>
        <v>0.3862541844050229</v>
      </c>
      <c r="T483" s="4">
        <v>4.68</v>
      </c>
      <c r="U483" s="3">
        <f t="shared" si="84"/>
        <v>4.5706100858799399</v>
      </c>
      <c r="V483" s="3">
        <f t="shared" si="88"/>
        <v>4.1346170525620831</v>
      </c>
      <c r="W483" s="4">
        <f t="shared" si="87"/>
        <v>4.137681305294385</v>
      </c>
      <c r="X483" s="4">
        <f t="shared" si="85"/>
        <v>0.65919951855730108</v>
      </c>
      <c r="Y483" s="15">
        <f t="shared" si="82"/>
        <v>0.36585871854993735</v>
      </c>
    </row>
    <row r="484" spans="5:25" x14ac:dyDescent="0.35">
      <c r="E484" s="4">
        <v>4.6900000000000004</v>
      </c>
      <c r="F484" s="4">
        <f t="shared" si="79"/>
        <v>6.33</v>
      </c>
      <c r="G484" s="3">
        <f t="shared" si="80"/>
        <v>4.5916744436044326</v>
      </c>
      <c r="H484" s="4">
        <f t="shared" si="86"/>
        <v>4.5708334945968199</v>
      </c>
      <c r="I484" s="4">
        <f t="shared" si="83"/>
        <v>0.59640433692115502</v>
      </c>
      <c r="J484" s="15">
        <f t="shared" si="81"/>
        <v>0.38028546761355408</v>
      </c>
      <c r="T484" s="4">
        <v>4.6900000000000004</v>
      </c>
      <c r="U484" s="3">
        <f t="shared" si="84"/>
        <v>4.5862224702596315</v>
      </c>
      <c r="V484" s="3">
        <f t="shared" si="88"/>
        <v>4.1310912311549739</v>
      </c>
      <c r="W484" s="4">
        <f t="shared" si="87"/>
        <v>4.1441528708259598</v>
      </c>
      <c r="X484" s="4">
        <f t="shared" si="85"/>
        <v>0.65799837654641191</v>
      </c>
      <c r="Y484" s="15">
        <f t="shared" si="82"/>
        <v>0.3592697447311084</v>
      </c>
    </row>
    <row r="485" spans="5:25" x14ac:dyDescent="0.35">
      <c r="E485" s="4">
        <v>4.7</v>
      </c>
      <c r="F485" s="4">
        <f t="shared" si="79"/>
        <v>6.33</v>
      </c>
      <c r="G485" s="3">
        <f t="shared" si="80"/>
        <v>4.5916744436044326</v>
      </c>
      <c r="H485" s="4">
        <f t="shared" si="86"/>
        <v>4.5808334945968197</v>
      </c>
      <c r="I485" s="4">
        <f t="shared" si="83"/>
        <v>0.59534630791170795</v>
      </c>
      <c r="J485" s="15">
        <f t="shared" si="81"/>
        <v>0.37432659080613839</v>
      </c>
      <c r="T485" s="4">
        <v>4.7</v>
      </c>
      <c r="U485" s="3">
        <f t="shared" si="84"/>
        <v>4.6018881837445047</v>
      </c>
      <c r="V485" s="3">
        <f t="shared" si="88"/>
        <v>4.1275563882611896</v>
      </c>
      <c r="W485" s="4">
        <f t="shared" si="87"/>
        <v>4.1506068515040626</v>
      </c>
      <c r="X485" s="4">
        <f t="shared" si="85"/>
        <v>0.6565888706260653</v>
      </c>
      <c r="Y485" s="15">
        <f t="shared" si="82"/>
        <v>0.3526938187932942</v>
      </c>
    </row>
    <row r="486" spans="5:25" x14ac:dyDescent="0.35">
      <c r="E486" s="4">
        <v>4.71</v>
      </c>
      <c r="F486" s="4">
        <f t="shared" si="79"/>
        <v>6.33</v>
      </c>
      <c r="G486" s="3">
        <f t="shared" si="80"/>
        <v>4.5916744436044326</v>
      </c>
      <c r="H486" s="4">
        <f t="shared" si="86"/>
        <v>4.5908334945968194</v>
      </c>
      <c r="I486" s="4">
        <f t="shared" si="83"/>
        <v>0.59413965622069354</v>
      </c>
      <c r="J486" s="15">
        <f t="shared" si="81"/>
        <v>0.36837903687614681</v>
      </c>
      <c r="T486" s="4">
        <v>4.71</v>
      </c>
      <c r="U486" s="3">
        <f t="shared" si="84"/>
        <v>4.6176074084972187</v>
      </c>
      <c r="V486" s="3">
        <f t="shared" si="88"/>
        <v>4.1240125111424168</v>
      </c>
      <c r="W486" s="4">
        <f t="shared" si="87"/>
        <v>4.1570431834965458</v>
      </c>
      <c r="X486" s="4">
        <f t="shared" si="85"/>
        <v>0.6549694775391397</v>
      </c>
      <c r="Y486" s="15">
        <f t="shared" si="82"/>
        <v>0.34613303304758136</v>
      </c>
    </row>
    <row r="487" spans="5:25" x14ac:dyDescent="0.35">
      <c r="E487" s="4">
        <v>4.72</v>
      </c>
      <c r="F487" s="4">
        <f t="shared" si="79"/>
        <v>6.33</v>
      </c>
      <c r="G487" s="3">
        <f t="shared" si="80"/>
        <v>4.5916744436044326</v>
      </c>
      <c r="H487" s="4">
        <f t="shared" si="86"/>
        <v>4.6008334945968192</v>
      </c>
      <c r="I487" s="4">
        <f t="shared" si="83"/>
        <v>0.59278380453753421</v>
      </c>
      <c r="J487" s="15">
        <f t="shared" si="81"/>
        <v>0.36244429502721243</v>
      </c>
      <c r="T487" s="4">
        <v>4.72</v>
      </c>
      <c r="U487" s="3">
        <f t="shared" si="84"/>
        <v>4.633380327302671</v>
      </c>
      <c r="V487" s="3">
        <f t="shared" si="88"/>
        <v>4.120459587116021</v>
      </c>
      <c r="W487" s="4">
        <f t="shared" si="87"/>
        <v>4.1634618028471166</v>
      </c>
      <c r="X487" s="4">
        <f t="shared" si="85"/>
        <v>0.65313885920519354</v>
      </c>
      <c r="Y487" s="15">
        <f t="shared" si="82"/>
        <v>0.33958949413288964</v>
      </c>
    </row>
    <row r="488" spans="5:25" x14ac:dyDescent="0.35">
      <c r="E488" s="4">
        <v>4.7300000000000004</v>
      </c>
      <c r="F488" s="4">
        <f t="shared" si="79"/>
        <v>6.33</v>
      </c>
      <c r="G488" s="3">
        <f t="shared" si="80"/>
        <v>4.5916744436044326</v>
      </c>
      <c r="H488" s="4">
        <f t="shared" si="86"/>
        <v>4.6108334945968199</v>
      </c>
      <c r="I488" s="4">
        <f t="shared" si="83"/>
        <v>0.59127828516729353</v>
      </c>
      <c r="J488" s="15">
        <f t="shared" si="81"/>
        <v>0.35652385969014921</v>
      </c>
      <c r="T488" s="4">
        <v>4.7300000000000004</v>
      </c>
      <c r="U488" s="3">
        <f t="shared" si="84"/>
        <v>4.6492071235701147</v>
      </c>
      <c r="V488" s="3">
        <f t="shared" si="88"/>
        <v>4.1168976035556977</v>
      </c>
      <c r="W488" s="4">
        <f t="shared" si="87"/>
        <v>4.1698626454758987</v>
      </c>
      <c r="X488" s="4">
        <f t="shared" si="85"/>
        <v>0.65109586946944131</v>
      </c>
      <c r="Y488" s="15">
        <f t="shared" si="82"/>
        <v>0.33306532112968568</v>
      </c>
    </row>
    <row r="489" spans="5:25" x14ac:dyDescent="0.35">
      <c r="E489" s="4">
        <v>4.74</v>
      </c>
      <c r="F489" s="4">
        <f t="shared" si="79"/>
        <v>6.33</v>
      </c>
      <c r="G489" s="3">
        <f t="shared" si="80"/>
        <v>4.5916744436044326</v>
      </c>
      <c r="H489" s="4">
        <f t="shared" si="86"/>
        <v>4.6208334945968197</v>
      </c>
      <c r="I489" s="4">
        <f t="shared" si="83"/>
        <v>0.58962274256843161</v>
      </c>
      <c r="J489" s="15">
        <f t="shared" si="81"/>
        <v>0.3506192294140289</v>
      </c>
      <c r="T489" s="4">
        <v>4.74</v>
      </c>
      <c r="U489" s="3">
        <f t="shared" si="84"/>
        <v>4.6650879813352972</v>
      </c>
      <c r="V489" s="3">
        <f t="shared" si="88"/>
        <v>4.1133265478921155</v>
      </c>
      <c r="W489" s="4">
        <f t="shared" si="87"/>
        <v>4.1762456471799911</v>
      </c>
      <c r="X489" s="4">
        <f t="shared" si="85"/>
        <v>0.64883956071258742</v>
      </c>
      <c r="Y489" s="15">
        <f t="shared" si="82"/>
        <v>0.32656264360683951</v>
      </c>
    </row>
    <row r="490" spans="5:25" x14ac:dyDescent="0.35">
      <c r="E490" s="4">
        <v>4.75</v>
      </c>
      <c r="F490" s="4">
        <f t="shared" si="79"/>
        <v>6.33</v>
      </c>
      <c r="G490" s="3">
        <f t="shared" si="80"/>
        <v>4.5916744436044326</v>
      </c>
      <c r="H490" s="4">
        <f t="shared" si="86"/>
        <v>4.6308334945968195</v>
      </c>
      <c r="I490" s="4">
        <f t="shared" si="83"/>
        <v>0.58781693579066896</v>
      </c>
      <c r="J490" s="15">
        <f t="shared" si="81"/>
        <v>0.34473190573237011</v>
      </c>
      <c r="T490" s="4">
        <v>4.75</v>
      </c>
      <c r="U490" s="3">
        <f t="shared" si="84"/>
        <v>4.6810230852626011</v>
      </c>
      <c r="V490" s="3">
        <f t="shared" si="88"/>
        <v>4.1097464076135752</v>
      </c>
      <c r="W490" s="4">
        <f t="shared" si="87"/>
        <v>4.1826107436340498</v>
      </c>
      <c r="X490" s="4">
        <f t="shared" si="85"/>
        <v>0.64636919029998396</v>
      </c>
      <c r="Y490" s="15">
        <f t="shared" si="82"/>
        <v>0.32008359960313038</v>
      </c>
    </row>
    <row r="491" spans="5:25" x14ac:dyDescent="0.35">
      <c r="E491" s="4">
        <v>4.76</v>
      </c>
      <c r="F491" s="4">
        <f t="shared" si="79"/>
        <v>6.33</v>
      </c>
      <c r="G491" s="3">
        <f t="shared" si="80"/>
        <v>4.5916744436044326</v>
      </c>
      <c r="H491" s="4">
        <f t="shared" si="86"/>
        <v>4.6408334945968193</v>
      </c>
      <c r="I491" s="4">
        <f t="shared" si="83"/>
        <v>0.58586074080567851</v>
      </c>
      <c r="J491" s="15">
        <f t="shared" si="81"/>
        <v>0.3388633920054791</v>
      </c>
      <c r="T491" s="4">
        <v>4.76</v>
      </c>
      <c r="U491" s="3">
        <f t="shared" si="84"/>
        <v>4.6970126206471878</v>
      </c>
      <c r="V491" s="3">
        <f t="shared" si="88"/>
        <v>4.1061571702666591</v>
      </c>
      <c r="W491" s="4">
        <f t="shared" si="87"/>
        <v>4.1889578703908601</v>
      </c>
      <c r="X491" s="4">
        <f t="shared" si="85"/>
        <v>0.64368422684797588</v>
      </c>
      <c r="Y491" s="15">
        <f t="shared" si="82"/>
        <v>0.31363033354511383</v>
      </c>
    </row>
    <row r="492" spans="5:25" x14ac:dyDescent="0.35">
      <c r="E492" s="4">
        <v>4.7699999999999996</v>
      </c>
      <c r="F492" s="4">
        <f t="shared" si="79"/>
        <v>6.33</v>
      </c>
      <c r="G492" s="3">
        <f t="shared" si="80"/>
        <v>4.5916744436044326</v>
      </c>
      <c r="H492" s="4">
        <f t="shared" si="86"/>
        <v>4.6508334945968191</v>
      </c>
      <c r="I492" s="4">
        <f t="shared" si="83"/>
        <v>0.58375415272331932</v>
      </c>
      <c r="J492" s="15">
        <f t="shared" si="81"/>
        <v>0.33301519224005283</v>
      </c>
      <c r="T492" s="4">
        <v>4.7699999999999996</v>
      </c>
      <c r="U492" s="3">
        <f t="shared" si="84"/>
        <v>4.7130567734171533</v>
      </c>
      <c r="V492" s="3">
        <f t="shared" si="88"/>
        <v>4.1025588234568966</v>
      </c>
      <c r="W492" s="4">
        <f t="shared" si="87"/>
        <v>4.1952869628819371</v>
      </c>
      <c r="X492" s="4">
        <f t="shared" si="85"/>
        <v>0.640784356284824</v>
      </c>
      <c r="Y492" s="15">
        <f t="shared" si="82"/>
        <v>0.30720499410328816</v>
      </c>
    </row>
    <row r="493" spans="5:25" x14ac:dyDescent="0.35">
      <c r="E493" s="4">
        <v>4.78</v>
      </c>
      <c r="F493" s="4">
        <f t="shared" si="79"/>
        <v>6.33</v>
      </c>
      <c r="G493" s="3">
        <f t="shared" si="80"/>
        <v>4.5916744436044326</v>
      </c>
      <c r="H493" s="4">
        <f t="shared" si="86"/>
        <v>4.6608334945968197</v>
      </c>
      <c r="I493" s="4">
        <f t="shared" si="83"/>
        <v>0.58149728788609856</v>
      </c>
      <c r="J493" s="15">
        <f t="shared" si="81"/>
        <v>0.3271888098872191</v>
      </c>
      <c r="T493" s="4">
        <v>4.78</v>
      </c>
      <c r="U493" s="3">
        <f t="shared" si="84"/>
        <v>4.7291557301356901</v>
      </c>
      <c r="V493" s="3">
        <f t="shared" si="88"/>
        <v>4.0989513548494223</v>
      </c>
      <c r="W493" s="4">
        <f t="shared" si="87"/>
        <v>4.2015979564181158</v>
      </c>
      <c r="X493" s="4">
        <f t="shared" si="85"/>
        <v>0.63766948768313336</v>
      </c>
      <c r="Y493" s="15">
        <f t="shared" si="82"/>
        <v>0.30080973198873762</v>
      </c>
    </row>
    <row r="494" spans="5:25" x14ac:dyDescent="0.35">
      <c r="E494" s="4">
        <v>4.79</v>
      </c>
      <c r="F494" s="4">
        <f t="shared" si="79"/>
        <v>6.33</v>
      </c>
      <c r="G494" s="3">
        <f t="shared" si="80"/>
        <v>4.5916744436044326</v>
      </c>
      <c r="H494" s="4">
        <f t="shared" si="86"/>
        <v>4.6708334945968195</v>
      </c>
      <c r="I494" s="4">
        <f t="shared" si="83"/>
        <v>0.5790903858346057</v>
      </c>
      <c r="J494" s="15">
        <f t="shared" si="81"/>
        <v>0.32138574662027197</v>
      </c>
      <c r="T494" s="4">
        <v>4.79</v>
      </c>
      <c r="U494" s="3">
        <f t="shared" si="84"/>
        <v>4.7453096780032604</v>
      </c>
      <c r="V494" s="3">
        <f t="shared" si="88"/>
        <v>4.0953347521696459</v>
      </c>
      <c r="W494" s="4">
        <f t="shared" si="87"/>
        <v>4.2078907861901627</v>
      </c>
      <c r="X494" s="4">
        <f t="shared" si="85"/>
        <v>0.63433975884028904</v>
      </c>
      <c r="Y494" s="15">
        <f t="shared" si="82"/>
        <v>0.29444669769265042</v>
      </c>
    </row>
    <row r="495" spans="5:25" x14ac:dyDescent="0.35">
      <c r="E495" s="4">
        <v>4.8</v>
      </c>
      <c r="F495" s="4">
        <f t="shared" si="79"/>
        <v>6.33</v>
      </c>
      <c r="G495" s="3">
        <f t="shared" si="80"/>
        <v>4.5916744436044326</v>
      </c>
      <c r="H495" s="4">
        <f t="shared" si="86"/>
        <v>4.6808334945968193</v>
      </c>
      <c r="I495" s="4">
        <f t="shared" si="83"/>
        <v>0.57653381113668278</v>
      </c>
      <c r="J495" s="15">
        <f t="shared" si="81"/>
        <v>0.31560750109342994</v>
      </c>
      <c r="T495" s="4">
        <v>4.8</v>
      </c>
      <c r="U495" s="3">
        <f t="shared" si="84"/>
        <v>4.7615188048597652</v>
      </c>
      <c r="V495" s="3">
        <f t="shared" si="88"/>
        <v>4.0917090032039205</v>
      </c>
      <c r="W495" s="4">
        <f t="shared" si="87"/>
        <v>4.2141653872693947</v>
      </c>
      <c r="X495" s="4">
        <f t="shared" si="85"/>
        <v>0.6307955415831219</v>
      </c>
      <c r="Y495" s="15">
        <f t="shared" si="82"/>
        <v>0.28811803917134393</v>
      </c>
    </row>
    <row r="496" spans="5:25" x14ac:dyDescent="0.35">
      <c r="E496" s="4">
        <v>4.8099999999999996</v>
      </c>
      <c r="F496" s="4">
        <f t="shared" si="79"/>
        <v>6.33</v>
      </c>
      <c r="G496" s="3">
        <f t="shared" si="80"/>
        <v>4.5916744436044326</v>
      </c>
      <c r="H496" s="4">
        <f t="shared" si="86"/>
        <v>4.6908334945968191</v>
      </c>
      <c r="I496" s="4">
        <f t="shared" si="83"/>
        <v>0.57382805507315016</v>
      </c>
      <c r="J496" s="15">
        <f t="shared" si="81"/>
        <v>0.30985556768300926</v>
      </c>
      <c r="T496" s="4">
        <v>4.8099999999999996</v>
      </c>
      <c r="U496" s="3">
        <f t="shared" si="84"/>
        <v>4.7777832991867371</v>
      </c>
      <c r="V496" s="3">
        <f t="shared" si="88"/>
        <v>4.0880740958002146</v>
      </c>
      <c r="W496" s="4">
        <f t="shared" si="87"/>
        <v>4.2204216946083006</v>
      </c>
      <c r="X496" s="4">
        <f t="shared" si="85"/>
        <v>0.62703744677269257</v>
      </c>
      <c r="Y496" s="15">
        <f t="shared" si="82"/>
        <v>0.2818258994796905</v>
      </c>
    </row>
    <row r="497" spans="5:25" x14ac:dyDescent="0.35">
      <c r="E497" s="4">
        <v>4.82</v>
      </c>
      <c r="F497" s="4">
        <f t="shared" si="79"/>
        <v>6.33</v>
      </c>
      <c r="G497" s="3">
        <f t="shared" si="80"/>
        <v>4.5916744436044326</v>
      </c>
      <c r="H497" s="4">
        <f t="shared" si="86"/>
        <v>4.7008334945968198</v>
      </c>
      <c r="I497" s="4">
        <f t="shared" si="83"/>
        <v>0.57097373717302247</v>
      </c>
      <c r="J497" s="15">
        <f t="shared" si="81"/>
        <v>0.30413143521249375</v>
      </c>
      <c r="T497" s="4">
        <v>4.82</v>
      </c>
      <c r="U497" s="3">
        <f t="shared" si="84"/>
        <v>4.794103350109526</v>
      </c>
      <c r="V497" s="3">
        <f t="shared" si="88"/>
        <v>4.0844300178687911</v>
      </c>
      <c r="W497" s="4">
        <f t="shared" si="87"/>
        <v>4.2266596430411774</v>
      </c>
      <c r="X497" s="4">
        <f t="shared" si="85"/>
        <v>0.62306632898495773</v>
      </c>
      <c r="Y497" s="15">
        <f t="shared" si="82"/>
        <v>0.27557241435605206</v>
      </c>
    </row>
    <row r="498" spans="5:25" x14ac:dyDescent="0.35">
      <c r="E498" s="4">
        <v>4.83</v>
      </c>
      <c r="F498" s="4">
        <f t="shared" si="79"/>
        <v>6.33</v>
      </c>
      <c r="G498" s="3">
        <f t="shared" si="80"/>
        <v>4.5916744436044326</v>
      </c>
      <c r="H498" s="4">
        <f t="shared" si="86"/>
        <v>4.7108334945968195</v>
      </c>
      <c r="I498" s="4">
        <f t="shared" si="83"/>
        <v>0.56797160659121071</v>
      </c>
      <c r="J498" s="15">
        <f t="shared" si="81"/>
        <v>0.29843658566302755</v>
      </c>
      <c r="T498" s="4">
        <v>4.83</v>
      </c>
      <c r="U498" s="3">
        <f t="shared" si="84"/>
        <v>4.8104791473994979</v>
      </c>
      <c r="V498" s="3">
        <f t="shared" si="88"/>
        <v>4.0807767573828873</v>
      </c>
      <c r="W498" s="4">
        <f t="shared" si="87"/>
        <v>4.2328791672847723</v>
      </c>
      <c r="X498" s="4">
        <f t="shared" si="85"/>
        <v>0.61888329084291505</v>
      </c>
      <c r="Y498" s="15">
        <f t="shared" si="82"/>
        <v>0.26935970976209456</v>
      </c>
    </row>
    <row r="499" spans="5:25" x14ac:dyDescent="0.35">
      <c r="E499" s="4">
        <v>4.84</v>
      </c>
      <c r="F499" s="4">
        <f t="shared" si="79"/>
        <v>6.33</v>
      </c>
      <c r="G499" s="3">
        <f t="shared" si="80"/>
        <v>4.5916744436044326</v>
      </c>
      <c r="H499" s="4">
        <f t="shared" si="86"/>
        <v>4.7208334945968193</v>
      </c>
      <c r="I499" s="4">
        <f t="shared" si="83"/>
        <v>0.56482254332188797</v>
      </c>
      <c r="J499" s="15">
        <f t="shared" si="81"/>
        <v>0.29277249287095075</v>
      </c>
      <c r="T499" s="4">
        <v>4.84</v>
      </c>
      <c r="U499" s="3">
        <f t="shared" si="84"/>
        <v>4.8269108814762465</v>
      </c>
      <c r="V499" s="3">
        <f t="shared" si="88"/>
        <v>4.0771143023793952</v>
      </c>
      <c r="W499" s="4">
        <f t="shared" si="87"/>
        <v>4.2390802019389335</v>
      </c>
      <c r="X499" s="4">
        <f t="shared" si="85"/>
        <v>0.61448968697582662</v>
      </c>
      <c r="Y499" s="15">
        <f t="shared" si="82"/>
        <v>0.2631898993810845</v>
      </c>
    </row>
    <row r="500" spans="5:25" x14ac:dyDescent="0.35">
      <c r="E500" s="4">
        <v>4.8499999999999996</v>
      </c>
      <c r="F500" s="4">
        <f t="shared" si="79"/>
        <v>6.33</v>
      </c>
      <c r="G500" s="3">
        <f t="shared" si="80"/>
        <v>4.5916744436044326</v>
      </c>
      <c r="H500" s="4">
        <f t="shared" si="86"/>
        <v>4.7308334945968191</v>
      </c>
      <c r="I500" s="4">
        <f t="shared" si="83"/>
        <v>0.56152755924079623</v>
      </c>
      <c r="J500" s="15">
        <f t="shared" si="81"/>
        <v>0.28714062121404793</v>
      </c>
      <c r="T500" s="4">
        <v>4.8499999999999996</v>
      </c>
      <c r="U500" s="3">
        <f t="shared" si="84"/>
        <v>4.8433987434098036</v>
      </c>
      <c r="V500" s="3">
        <f t="shared" si="88"/>
        <v>4.0734426409595512</v>
      </c>
      <c r="W500" s="4">
        <f t="shared" si="87"/>
        <v>4.2452626814872749</v>
      </c>
      <c r="X500" s="4">
        <f t="shared" si="85"/>
        <v>0.60988712758116459</v>
      </c>
      <c r="Y500" s="15">
        <f t="shared" si="82"/>
        <v>0.25706508207852274</v>
      </c>
    </row>
    <row r="501" spans="5:25" x14ac:dyDescent="0.35">
      <c r="E501" s="4">
        <v>4.8600000000000003</v>
      </c>
      <c r="F501" s="4">
        <f t="shared" si="79"/>
        <v>6.33</v>
      </c>
      <c r="G501" s="3">
        <f t="shared" si="80"/>
        <v>4.5916744436044326</v>
      </c>
      <c r="H501" s="4">
        <f t="shared" si="86"/>
        <v>4.7408334945968198</v>
      </c>
      <c r="I501" s="4">
        <f t="shared" si="83"/>
        <v>0.55808779896998395</v>
      </c>
      <c r="J501" s="15">
        <f t="shared" si="81"/>
        <v>0.28154242428826137</v>
      </c>
      <c r="T501" s="4">
        <v>4.8600000000000003</v>
      </c>
      <c r="U501" s="3">
        <f t="shared" si="84"/>
        <v>4.8599429249228656</v>
      </c>
      <c r="V501" s="3">
        <f t="shared" si="88"/>
        <v>4.0697617612896266</v>
      </c>
      <c r="W501" s="4">
        <f t="shared" si="87"/>
        <v>4.2514265402978424</v>
      </c>
      <c r="X501" s="4">
        <f t="shared" si="85"/>
        <v>0.60507748156512886</v>
      </c>
      <c r="Y501" s="15">
        <f t="shared" si="82"/>
        <v>0.25098733932921802</v>
      </c>
    </row>
    <row r="502" spans="5:25" x14ac:dyDescent="0.35">
      <c r="E502" s="4">
        <v>4.87</v>
      </c>
      <c r="F502" s="4">
        <f t="shared" si="79"/>
        <v>6.33</v>
      </c>
      <c r="G502" s="3">
        <f t="shared" si="80"/>
        <v>4.5916744436044326</v>
      </c>
      <c r="H502" s="4">
        <f t="shared" si="86"/>
        <v>4.7508334945968196</v>
      </c>
      <c r="I502" s="4">
        <f t="shared" si="83"/>
        <v>0.55450454055865561</v>
      </c>
      <c r="J502" s="15">
        <f t="shared" si="81"/>
        <v>0.27597934357666554</v>
      </c>
      <c r="T502" s="4">
        <v>4.87</v>
      </c>
      <c r="U502" s="3">
        <f t="shared" si="84"/>
        <v>4.8765436183930104</v>
      </c>
      <c r="V502" s="3">
        <f t="shared" si="88"/>
        <v>4.0660716516016207</v>
      </c>
      <c r="W502" s="4">
        <f t="shared" si="87"/>
        <v>4.2575717126237942</v>
      </c>
      <c r="X502" s="4">
        <f t="shared" si="85"/>
        <v>0.60006287923773005</v>
      </c>
      <c r="Y502" s="15">
        <f t="shared" si="82"/>
        <v>0.24495873261512036</v>
      </c>
    </row>
    <row r="503" spans="5:25" x14ac:dyDescent="0.35">
      <c r="E503" s="4">
        <v>4.88</v>
      </c>
      <c r="F503" s="4">
        <f t="shared" si="79"/>
        <v>6.33</v>
      </c>
      <c r="G503" s="3">
        <f t="shared" si="80"/>
        <v>4.5916744436044326</v>
      </c>
      <c r="H503" s="4">
        <f t="shared" si="86"/>
        <v>4.7608334945968194</v>
      </c>
      <c r="I503" s="4">
        <f t="shared" si="83"/>
        <v>0.5507791959740207</v>
      </c>
      <c r="J503" s="15">
        <f t="shared" si="81"/>
        <v>0.27045280711258146</v>
      </c>
      <c r="T503" s="4">
        <v>4.88</v>
      </c>
      <c r="U503" s="3">
        <f t="shared" si="84"/>
        <v>4.8932010168549542</v>
      </c>
      <c r="V503" s="3">
        <f t="shared" si="88"/>
        <v>4.0623723001939576</v>
      </c>
      <c r="W503" s="4">
        <f t="shared" si="87"/>
        <v>4.2636981326040919</v>
      </c>
      <c r="X503" s="4">
        <f t="shared" si="85"/>
        <v>0.59484571453895607</v>
      </c>
      <c r="Y503" s="15">
        <f t="shared" si="82"/>
        <v>0.23898130079850033</v>
      </c>
    </row>
    <row r="504" spans="5:25" x14ac:dyDescent="0.35">
      <c r="E504" s="4">
        <v>4.8899999999999997</v>
      </c>
      <c r="F504" s="4">
        <f t="shared" si="79"/>
        <v>6.33</v>
      </c>
      <c r="G504" s="3">
        <f t="shared" si="80"/>
        <v>4.5916744436044326</v>
      </c>
      <c r="H504" s="4">
        <f t="shared" si="86"/>
        <v>4.7708334945968192</v>
      </c>
      <c r="I504" s="4">
        <f t="shared" si="83"/>
        <v>0.54691331139631028</v>
      </c>
      <c r="J504" s="15">
        <f t="shared" si="81"/>
        <v>0.26496422813875453</v>
      </c>
      <c r="T504" s="4">
        <v>4.8899999999999997</v>
      </c>
      <c r="U504" s="3">
        <f t="shared" si="84"/>
        <v>4.9099153140027765</v>
      </c>
      <c r="V504" s="3">
        <f t="shared" si="88"/>
        <v>4.0586636954321866</v>
      </c>
      <c r="W504" s="4">
        <f t="shared" si="87"/>
        <v>4.2698057342641915</v>
      </c>
      <c r="X504" s="4">
        <f t="shared" si="85"/>
        <v>0.5894286467728681</v>
      </c>
      <c r="Y504" s="15">
        <f t="shared" si="82"/>
        <v>0.23305705747528127</v>
      </c>
    </row>
    <row r="505" spans="5:25" x14ac:dyDescent="0.35">
      <c r="E505" s="4">
        <v>4.9000000000000004</v>
      </c>
      <c r="F505" s="4">
        <f t="shared" si="79"/>
        <v>6.33</v>
      </c>
      <c r="G505" s="3">
        <f t="shared" si="80"/>
        <v>4.5916744436044326</v>
      </c>
      <c r="H505" s="4">
        <f t="shared" si="86"/>
        <v>4.7808334945968198</v>
      </c>
      <c r="I505" s="4">
        <f t="shared" si="83"/>
        <v>0.5429085673123909</v>
      </c>
      <c r="J505" s="15">
        <f t="shared" si="81"/>
        <v>0.25951500376458891</v>
      </c>
      <c r="T505" s="4">
        <v>4.9000000000000004</v>
      </c>
      <c r="U505" s="3">
        <f t="shared" si="84"/>
        <v>4.9266867041921856</v>
      </c>
      <c r="V505" s="3">
        <f t="shared" si="88"/>
        <v>4.0549458257496891</v>
      </c>
      <c r="W505" s="4">
        <f t="shared" si="87"/>
        <v>4.2758944515167601</v>
      </c>
      <c r="X505" s="4">
        <f t="shared" si="85"/>
        <v>0.58381460182712386</v>
      </c>
      <c r="Y505" s="15">
        <f t="shared" si="82"/>
        <v>0.22718798831354947</v>
      </c>
    </row>
    <row r="506" spans="5:25" x14ac:dyDescent="0.35">
      <c r="E506" s="4">
        <v>4.91</v>
      </c>
      <c r="F506" s="4">
        <f t="shared" si="79"/>
        <v>6.33</v>
      </c>
      <c r="G506" s="3">
        <f t="shared" si="80"/>
        <v>4.5916744436044326</v>
      </c>
      <c r="H506" s="4">
        <f t="shared" si="86"/>
        <v>4.7908334945968196</v>
      </c>
      <c r="I506" s="4">
        <f t="shared" si="83"/>
        <v>0.5387667784026835</v>
      </c>
      <c r="J506" s="15">
        <f t="shared" si="81"/>
        <v>0.2541065136234697</v>
      </c>
      <c r="T506" s="4">
        <v>4.91</v>
      </c>
      <c r="U506" s="3">
        <f t="shared" si="84"/>
        <v>4.9435153824427722</v>
      </c>
      <c r="V506" s="3">
        <f t="shared" si="88"/>
        <v>4.0512186796483824</v>
      </c>
      <c r="W506" s="4">
        <f t="shared" si="87"/>
        <v>4.2819642181623792</v>
      </c>
      <c r="X506" s="4">
        <f t="shared" si="85"/>
        <v>0.57800677285614521</v>
      </c>
      <c r="Y506" s="15">
        <f t="shared" si="82"/>
        <v>0.22137604838251457</v>
      </c>
    </row>
    <row r="507" spans="5:25" x14ac:dyDescent="0.35">
      <c r="E507" s="4">
        <v>4.92</v>
      </c>
      <c r="F507" s="4">
        <f t="shared" si="79"/>
        <v>6.33</v>
      </c>
      <c r="G507" s="3">
        <f t="shared" si="80"/>
        <v>4.5916744436044326</v>
      </c>
      <c r="H507" s="4">
        <f t="shared" si="86"/>
        <v>4.8008334945968194</v>
      </c>
      <c r="I507" s="4">
        <f t="shared" si="83"/>
        <v>0.534489893216474</v>
      </c>
      <c r="J507" s="15">
        <f t="shared" si="81"/>
        <v>0.24874011853227374</v>
      </c>
      <c r="T507" s="4">
        <v>4.92</v>
      </c>
      <c r="U507" s="3">
        <f t="shared" si="84"/>
        <v>4.9604015444402787</v>
      </c>
      <c r="V507" s="3">
        <f t="shared" si="88"/>
        <v>4.0474822456994346</v>
      </c>
      <c r="W507" s="4">
        <f t="shared" si="87"/>
        <v>4.288014967890283</v>
      </c>
      <c r="X507" s="4">
        <f t="shared" si="85"/>
        <v>0.572008620406942</v>
      </c>
      <c r="Y507" s="15">
        <f t="shared" si="82"/>
        <v>0.21562315947737776</v>
      </c>
    </row>
    <row r="508" spans="5:25" x14ac:dyDescent="0.35">
      <c r="E508" s="4">
        <v>4.93</v>
      </c>
      <c r="F508" s="4">
        <f t="shared" si="79"/>
        <v>6.33</v>
      </c>
      <c r="G508" s="3">
        <f t="shared" si="80"/>
        <v>4.5916744436044326</v>
      </c>
      <c r="H508" s="4">
        <f t="shared" si="86"/>
        <v>4.8108334945968192</v>
      </c>
      <c r="I508" s="4">
        <f t="shared" si="83"/>
        <v>0.53007999363099123</v>
      </c>
      <c r="J508" s="15">
        <f t="shared" si="81"/>
        <v>0.24341715915520401</v>
      </c>
      <c r="T508" s="4">
        <v>4.93</v>
      </c>
      <c r="U508" s="3">
        <f t="shared" si="84"/>
        <v>4.977345386538877</v>
      </c>
      <c r="V508" s="3">
        <f t="shared" si="88"/>
        <v>4.0437365125439744</v>
      </c>
      <c r="W508" s="4">
        <f t="shared" si="87"/>
        <v>4.2940466342790851</v>
      </c>
      <c r="X508" s="4">
        <f t="shared" si="85"/>
        <v>0.56582387196753392</v>
      </c>
      <c r="Y508" s="15">
        <f t="shared" si="82"/>
        <v>0.20993120744579508</v>
      </c>
    </row>
    <row r="509" spans="5:25" x14ac:dyDescent="0.35">
      <c r="E509" s="4">
        <v>4.9400000000000004</v>
      </c>
      <c r="F509" s="4">
        <f t="shared" si="79"/>
        <v>6.33</v>
      </c>
      <c r="G509" s="3">
        <f t="shared" si="80"/>
        <v>4.5916744436044326</v>
      </c>
      <c r="H509" s="4">
        <f t="shared" si="86"/>
        <v>4.8208334945968199</v>
      </c>
      <c r="I509" s="4">
        <f t="shared" si="83"/>
        <v>0.52553929409005973</v>
      </c>
      <c r="J509" s="15">
        <f t="shared" si="81"/>
        <v>0.23813895467412838</v>
      </c>
      <c r="T509" s="4">
        <v>4.9400000000000004</v>
      </c>
      <c r="U509" s="3">
        <f t="shared" si="84"/>
        <v>4.9943471057634481</v>
      </c>
      <c r="V509" s="3">
        <f t="shared" si="88"/>
        <v>4.0399814688938136</v>
      </c>
      <c r="W509" s="4">
        <f t="shared" si="87"/>
        <v>4.3000591507975274</v>
      </c>
      <c r="X509" s="4">
        <f t="shared" si="85"/>
        <v>0.55945652091906928</v>
      </c>
      <c r="Y509" s="15">
        <f t="shared" si="82"/>
        <v>0.20430203952179882</v>
      </c>
    </row>
    <row r="510" spans="5:25" x14ac:dyDescent="0.35">
      <c r="E510" s="4">
        <v>4.95</v>
      </c>
      <c r="F510" s="4">
        <f t="shared" si="79"/>
        <v>6.33</v>
      </c>
      <c r="G510" s="3">
        <f t="shared" si="80"/>
        <v>4.5916744436044326</v>
      </c>
      <c r="H510" s="4">
        <f t="shared" si="86"/>
        <v>4.8308334945968197</v>
      </c>
      <c r="I510" s="4">
        <f t="shared" si="83"/>
        <v>0.52087014061851133</v>
      </c>
      <c r="J510" s="15">
        <f t="shared" si="81"/>
        <v>0.23290680146765963</v>
      </c>
      <c r="T510" s="4">
        <v>4.95</v>
      </c>
      <c r="U510" s="3">
        <f t="shared" si="84"/>
        <v>5.0114068998118757</v>
      </c>
      <c r="V510" s="3">
        <f t="shared" si="88"/>
        <v>4.0362171035321674</v>
      </c>
      <c r="W510" s="4">
        <f t="shared" si="87"/>
        <v>4.3060524508052316</v>
      </c>
      <c r="X510" s="4">
        <f t="shared" si="85"/>
        <v>0.55291082487386434</v>
      </c>
      <c r="Y510" s="15">
        <f t="shared" si="82"/>
        <v>0.19873746167324602</v>
      </c>
    </row>
    <row r="511" spans="5:25" x14ac:dyDescent="0.35">
      <c r="E511" s="4">
        <v>4.96</v>
      </c>
      <c r="F511" s="4">
        <f t="shared" si="79"/>
        <v>6.33</v>
      </c>
      <c r="G511" s="3">
        <f t="shared" si="80"/>
        <v>4.5916744436044326</v>
      </c>
      <c r="H511" s="4">
        <f t="shared" si="86"/>
        <v>4.8408334945968194</v>
      </c>
      <c r="I511" s="4">
        <f t="shared" si="83"/>
        <v>0.51607500960894659</v>
      </c>
      <c r="J511" s="15">
        <f t="shared" si="81"/>
        <v>0.22772197180121312</v>
      </c>
      <c r="T511" s="4">
        <v>4.96</v>
      </c>
      <c r="U511" s="3">
        <f t="shared" si="84"/>
        <v>5.02852496705734</v>
      </c>
      <c r="V511" s="3">
        <f t="shared" si="88"/>
        <v>4.0324434053143774</v>
      </c>
      <c r="W511" s="4">
        <f t="shared" si="87"/>
        <v>4.3120264675534647</v>
      </c>
      <c r="X511" s="4">
        <f t="shared" si="85"/>
        <v>0.54619130338296851</v>
      </c>
      <c r="Y511" s="15">
        <f t="shared" si="82"/>
        <v>0.19323923596900106</v>
      </c>
    </row>
    <row r="512" spans="5:25" x14ac:dyDescent="0.35">
      <c r="E512" s="4">
        <v>4.97</v>
      </c>
      <c r="F512" s="4">
        <f t="shared" si="79"/>
        <v>6.33</v>
      </c>
      <c r="G512" s="3">
        <f t="shared" si="80"/>
        <v>4.5916744436044326</v>
      </c>
      <c r="H512" s="4">
        <f t="shared" si="86"/>
        <v>4.8508334945968192</v>
      </c>
      <c r="I512" s="4">
        <f t="shared" si="83"/>
        <v>0.51115650637794885</v>
      </c>
      <c r="J512" s="15">
        <f t="shared" si="81"/>
        <v>0.22258571253036075</v>
      </c>
      <c r="T512" s="4">
        <v>4.97</v>
      </c>
      <c r="U512" s="3">
        <f t="shared" si="84"/>
        <v>5.0457015065506345</v>
      </c>
      <c r="V512" s="3">
        <f t="shared" si="88"/>
        <v>4.0286603631686422</v>
      </c>
      <c r="W512" s="4">
        <f t="shared" si="87"/>
        <v>4.3179811341859136</v>
      </c>
      <c r="X512" s="4">
        <f t="shared" si="85"/>
        <v>0.53930273499833792</v>
      </c>
      <c r="Y512" s="15">
        <f t="shared" si="82"/>
        <v>0.18780907797225532</v>
      </c>
    </row>
    <row r="513" spans="5:25" x14ac:dyDescent="0.35">
      <c r="E513" s="4">
        <v>4.9800000000000004</v>
      </c>
      <c r="F513" s="4">
        <f t="shared" si="79"/>
        <v>6.33</v>
      </c>
      <c r="G513" s="3">
        <f t="shared" si="80"/>
        <v>4.5916744436044326</v>
      </c>
      <c r="H513" s="4">
        <f t="shared" si="86"/>
        <v>4.8608334945968199</v>
      </c>
      <c r="I513" s="4">
        <f t="shared" si="83"/>
        <v>0.50611736348925462</v>
      </c>
      <c r="J513" s="15">
        <f t="shared" si="81"/>
        <v>0.21749924381977548</v>
      </c>
      <c r="T513" s="4">
        <v>4.9800000000000004</v>
      </c>
      <c r="U513" s="3">
        <f t="shared" si="84"/>
        <v>5.0629367180224722</v>
      </c>
      <c r="V513" s="3">
        <f t="shared" si="88"/>
        <v>4.024867966096747</v>
      </c>
      <c r="W513" s="4">
        <f t="shared" si="87"/>
        <v>4.3239163837394639</v>
      </c>
      <c r="X513" s="4">
        <f t="shared" si="85"/>
        <v>0.53225015367629747</v>
      </c>
      <c r="Y513" s="15">
        <f t="shared" si="82"/>
        <v>0.18244865416650036</v>
      </c>
    </row>
    <row r="514" spans="5:25" x14ac:dyDescent="0.35">
      <c r="E514" s="4">
        <v>4.99</v>
      </c>
      <c r="F514" s="4">
        <f t="shared" si="79"/>
        <v>6.33</v>
      </c>
      <c r="G514" s="3">
        <f t="shared" si="80"/>
        <v>4.5916744436044326</v>
      </c>
      <c r="H514" s="4">
        <f t="shared" si="86"/>
        <v>4.8708334945968197</v>
      </c>
      <c r="I514" s="4">
        <f t="shared" si="83"/>
        <v>0.5009604388419544</v>
      </c>
      <c r="J514" s="15">
        <f t="shared" si="81"/>
        <v>0.21246375788012806</v>
      </c>
      <c r="T514" s="4">
        <v>4.99</v>
      </c>
      <c r="U514" s="3">
        <f t="shared" si="84"/>
        <v>5.0802308018858078</v>
      </c>
      <c r="V514" s="3">
        <f t="shared" si="88"/>
        <v>4.0210662031747999</v>
      </c>
      <c r="W514" s="4">
        <f t="shared" si="87"/>
        <v>4.3298321491449956</v>
      </c>
      <c r="X514" s="4">
        <f t="shared" si="85"/>
        <v>0.52503884451068239</v>
      </c>
      <c r="Y514" s="15">
        <f t="shared" si="82"/>
        <v>0.17715957942079841</v>
      </c>
    </row>
    <row r="515" spans="5:25" x14ac:dyDescent="0.35">
      <c r="E515" s="4">
        <v>5</v>
      </c>
      <c r="F515" s="4">
        <f t="shared" si="79"/>
        <v>6.33</v>
      </c>
      <c r="G515" s="3">
        <f t="shared" si="80"/>
        <v>4.5916744436044326</v>
      </c>
      <c r="H515" s="4">
        <f t="shared" si="86"/>
        <v>4.8808334945968195</v>
      </c>
      <c r="I515" s="4">
        <f t="shared" si="83"/>
        <v>0.49568871352224347</v>
      </c>
      <c r="J515" s="15">
        <f t="shared" si="81"/>
        <v>0.20748041772527026</v>
      </c>
      <c r="T515" s="4">
        <v>5</v>
      </c>
      <c r="U515" s="3">
        <f t="shared" si="84"/>
        <v>5.0975839592381726</v>
      </c>
      <c r="V515" s="3">
        <f t="shared" si="88"/>
        <v>4.0172550635539741</v>
      </c>
      <c r="W515" s="4">
        <f t="shared" si="87"/>
        <v>4.3357283632281902</v>
      </c>
      <c r="X515" s="4">
        <f t="shared" si="85"/>
        <v>0.517674338785998</v>
      </c>
      <c r="Y515" s="15">
        <f t="shared" si="82"/>
        <v>0.17194341450112127</v>
      </c>
    </row>
    <row r="516" spans="5:25" x14ac:dyDescent="0.35">
      <c r="E516" s="4">
        <v>5.01</v>
      </c>
      <c r="F516" s="4">
        <f t="shared" si="79"/>
        <v>6.33</v>
      </c>
      <c r="G516" s="3">
        <f t="shared" si="80"/>
        <v>4.5916744436044326</v>
      </c>
      <c r="H516" s="4">
        <f t="shared" si="86"/>
        <v>4.8908334945968193</v>
      </c>
      <c r="I516" s="4">
        <f t="shared" si="83"/>
        <v>0.49030528941788165</v>
      </c>
      <c r="J516" s="15">
        <f t="shared" si="81"/>
        <v>0.20255035595209969</v>
      </c>
      <c r="T516" s="4">
        <v>5.01</v>
      </c>
      <c r="U516" s="3">
        <f t="shared" si="84"/>
        <v>5.1149963918640129</v>
      </c>
      <c r="V516" s="3">
        <f t="shared" si="88"/>
        <v>4.0134345364612436</v>
      </c>
      <c r="W516" s="4">
        <f t="shared" si="87"/>
        <v>4.3416049587103354</v>
      </c>
      <c r="X516" s="4">
        <f t="shared" si="85"/>
        <v>0.5101624083428512</v>
      </c>
      <c r="Y516" s="15">
        <f t="shared" si="82"/>
        <v>0.16680166363458782</v>
      </c>
    </row>
    <row r="517" spans="5:25" x14ac:dyDescent="0.35">
      <c r="E517" s="4">
        <v>5.0199999999999996</v>
      </c>
      <c r="F517" s="4">
        <f t="shared" si="79"/>
        <v>6.33</v>
      </c>
      <c r="G517" s="3">
        <f t="shared" si="80"/>
        <v>4.5916744436044326</v>
      </c>
      <c r="H517" s="4">
        <f t="shared" si="86"/>
        <v>4.9008334945968191</v>
      </c>
      <c r="I517" s="4">
        <f t="shared" si="83"/>
        <v>0.48481338659496043</v>
      </c>
      <c r="J517" s="15">
        <f t="shared" si="81"/>
        <v>0.19767467354545765</v>
      </c>
      <c r="T517" s="4">
        <v>5.0199999999999996</v>
      </c>
      <c r="U517" s="3">
        <f t="shared" si="84"/>
        <v>5.1324683022370303</v>
      </c>
      <c r="V517" s="3">
        <f t="shared" si="88"/>
        <v>4.0096046112001327</v>
      </c>
      <c r="W517" s="4">
        <f t="shared" si="87"/>
        <v>4.3474618682091526</v>
      </c>
      <c r="X517" s="4">
        <f t="shared" si="85"/>
        <v>0.50250905925008915</v>
      </c>
      <c r="Y517" s="15">
        <f t="shared" si="82"/>
        <v>0.16173577213351642</v>
      </c>
    </row>
    <row r="518" spans="5:25" x14ac:dyDescent="0.35">
      <c r="E518" s="4">
        <v>5.03</v>
      </c>
      <c r="F518" s="4">
        <f t="shared" si="79"/>
        <v>6.33</v>
      </c>
      <c r="G518" s="3">
        <f t="shared" si="80"/>
        <v>4.5916744436044326</v>
      </c>
      <c r="H518" s="4">
        <f t="shared" si="86"/>
        <v>4.9108334945968197</v>
      </c>
      <c r="I518" s="4">
        <f t="shared" si="83"/>
        <v>0.47921634043729994</v>
      </c>
      <c r="J518" s="15">
        <f t="shared" si="81"/>
        <v>0.19285443871045471</v>
      </c>
      <c r="T518" s="4">
        <v>5.03</v>
      </c>
      <c r="U518" s="3">
        <f t="shared" si="84"/>
        <v>5.1499998935225486</v>
      </c>
      <c r="V518" s="3">
        <f t="shared" si="88"/>
        <v>4.0057652771514656</v>
      </c>
      <c r="W518" s="4">
        <f t="shared" si="87"/>
        <v>4.3532990242396323</v>
      </c>
      <c r="X518" s="4">
        <f t="shared" si="85"/>
        <v>0.49472052478034095</v>
      </c>
      <c r="Y518" s="15">
        <f t="shared" si="82"/>
        <v>0.15674712408625124</v>
      </c>
    </row>
    <row r="519" spans="5:25" x14ac:dyDescent="0.35">
      <c r="E519" s="4">
        <v>5.04</v>
      </c>
      <c r="F519" s="4">
        <f t="shared" si="79"/>
        <v>6.33</v>
      </c>
      <c r="G519" s="3">
        <f t="shared" si="80"/>
        <v>4.5916744436044326</v>
      </c>
      <c r="H519" s="4">
        <f t="shared" si="86"/>
        <v>4.9208334945968195</v>
      </c>
      <c r="I519" s="4">
        <f t="shared" si="83"/>
        <v>0.47351759854925435</v>
      </c>
      <c r="J519" s="15">
        <f t="shared" si="81"/>
        <v>0.18809068573458121</v>
      </c>
      <c r="T519" s="4">
        <v>5.04</v>
      </c>
      <c r="U519" s="3">
        <f t="shared" si="84"/>
        <v>5.1675913695798537</v>
      </c>
      <c r="V519" s="3">
        <f t="shared" si="88"/>
        <v>4.0019165237741205</v>
      </c>
      <c r="W519" s="4">
        <f t="shared" si="87"/>
        <v>4.3591163592148732</v>
      </c>
      <c r="X519" s="4">
        <f t="shared" si="85"/>
        <v>0.4868032576879775</v>
      </c>
      <c r="Y519" s="15">
        <f t="shared" si="82"/>
        <v>0.15183704012172927</v>
      </c>
    </row>
    <row r="520" spans="5:25" x14ac:dyDescent="0.35">
      <c r="E520" s="4">
        <v>5.05</v>
      </c>
      <c r="F520" s="4">
        <f t="shared" si="79"/>
        <v>6.33</v>
      </c>
      <c r="G520" s="3">
        <f t="shared" si="80"/>
        <v>4.5916744436044326</v>
      </c>
      <c r="H520" s="4">
        <f t="shared" si="86"/>
        <v>4.9308334945968193</v>
      </c>
      <c r="I520" s="4">
        <f t="shared" si="83"/>
        <v>0.46772071742345145</v>
      </c>
      <c r="J520" s="15">
        <f t="shared" si="81"/>
        <v>0.18338441388196758</v>
      </c>
      <c r="T520" s="4">
        <v>5.05</v>
      </c>
      <c r="U520" s="3">
        <f t="shared" si="84"/>
        <v>5.1852429349645908</v>
      </c>
      <c r="V520" s="3">
        <f t="shared" si="88"/>
        <v>3.9980583406057759</v>
      </c>
      <c r="W520" s="4">
        <f t="shared" si="87"/>
        <v>4.3649138054469301</v>
      </c>
      <c r="X520" s="4">
        <f t="shared" si="85"/>
        <v>0.47876392179107691</v>
      </c>
      <c r="Y520" s="15">
        <f t="shared" si="82"/>
        <v>0.14700677525477102</v>
      </c>
    </row>
    <row r="521" spans="5:25" x14ac:dyDescent="0.35">
      <c r="E521" s="4">
        <v>5.0599999999999996</v>
      </c>
      <c r="F521" s="4">
        <f t="shared" si="79"/>
        <v>6.33</v>
      </c>
      <c r="G521" s="3">
        <f t="shared" si="80"/>
        <v>4.5916744436044326</v>
      </c>
      <c r="H521" s="4">
        <f t="shared" si="86"/>
        <v>4.9408334945968191</v>
      </c>
      <c r="I521" s="4">
        <f t="shared" si="83"/>
        <v>0.46182935887553694</v>
      </c>
      <c r="J521" s="15">
        <f t="shared" si="81"/>
        <v>0.17873658632213663</v>
      </c>
      <c r="T521" s="4">
        <v>5.0599999999999996</v>
      </c>
      <c r="U521" s="3">
        <f t="shared" si="84"/>
        <v>5.2029547949311254</v>
      </c>
      <c r="V521" s="3">
        <f t="shared" si="88"/>
        <v>3.9941907172636855</v>
      </c>
      <c r="W521" s="4">
        <f t="shared" si="87"/>
        <v>4.3706912951476928</v>
      </c>
      <c r="X521" s="4">
        <f t="shared" si="85"/>
        <v>0.47060938286147941</v>
      </c>
      <c r="Y521" s="15">
        <f t="shared" si="82"/>
        <v>0.1422575168190352</v>
      </c>
    </row>
    <row r="522" spans="5:25" x14ac:dyDescent="0.35">
      <c r="E522" s="4">
        <v>5.07</v>
      </c>
      <c r="F522" s="4">
        <f t="shared" si="79"/>
        <v>6.33</v>
      </c>
      <c r="G522" s="3">
        <f t="shared" si="80"/>
        <v>4.5916744436044326</v>
      </c>
      <c r="H522" s="4">
        <f t="shared" si="86"/>
        <v>4.9508334945968198</v>
      </c>
      <c r="I522" s="4">
        <f t="shared" si="83"/>
        <v>0.45584728624865595</v>
      </c>
      <c r="J522" s="15">
        <f t="shared" si="81"/>
        <v>0.17414812909555666</v>
      </c>
      <c r="T522" s="4">
        <v>5.07</v>
      </c>
      <c r="U522" s="3">
        <f t="shared" si="84"/>
        <v>5.2207271554349388</v>
      </c>
      <c r="V522" s="3">
        <f t="shared" si="88"/>
        <v>3.9903136434454276</v>
      </c>
      <c r="W522" s="4">
        <f t="shared" si="87"/>
        <v>4.3764487604297431</v>
      </c>
      <c r="X522" s="4">
        <f t="shared" si="85"/>
        <v>0.46234669882980767</v>
      </c>
      <c r="Y522" s="15">
        <f t="shared" si="82"/>
        <v>0.1375903824945327</v>
      </c>
    </row>
    <row r="523" spans="5:25" x14ac:dyDescent="0.35">
      <c r="E523" s="4">
        <v>5.08</v>
      </c>
      <c r="F523" s="4">
        <f t="shared" si="79"/>
        <v>6.33</v>
      </c>
      <c r="G523" s="3">
        <f t="shared" si="80"/>
        <v>4.5916744436044326</v>
      </c>
      <c r="H523" s="4">
        <f t="shared" si="86"/>
        <v>4.9608334945968195</v>
      </c>
      <c r="I523" s="4">
        <f t="shared" si="83"/>
        <v>0.4497783603911219</v>
      </c>
      <c r="J523" s="15">
        <f t="shared" si="81"/>
        <v>0.16961993011829712</v>
      </c>
      <c r="T523" s="4">
        <v>5.08</v>
      </c>
      <c r="U523" s="3">
        <f t="shared" si="84"/>
        <v>5.2385602231350124</v>
      </c>
      <c r="V523" s="3">
        <f t="shared" si="88"/>
        <v>3.9864271089296794</v>
      </c>
      <c r="W523" s="4">
        <f t="shared" si="87"/>
        <v>4.3821861333072478</v>
      </c>
      <c r="X523" s="4">
        <f t="shared" si="85"/>
        <v>0.45398310931503771</v>
      </c>
      <c r="Y523" s="15">
        <f t="shared" si="82"/>
        <v>0.13300641843650496</v>
      </c>
    </row>
    <row r="524" spans="5:25" x14ac:dyDescent="0.35">
      <c r="E524" s="4">
        <v>5.09</v>
      </c>
      <c r="F524" s="4">
        <f t="shared" si="79"/>
        <v>6.33</v>
      </c>
      <c r="G524" s="3">
        <f t="shared" si="80"/>
        <v>4.5916744436044326</v>
      </c>
      <c r="H524" s="4">
        <f t="shared" si="86"/>
        <v>4.9708334945968193</v>
      </c>
      <c r="I524" s="4">
        <f t="shared" si="83"/>
        <v>0.44362653541129082</v>
      </c>
      <c r="J524" s="15">
        <f t="shared" si="81"/>
        <v>0.1651528382280113</v>
      </c>
      <c r="T524" s="4">
        <v>5.09</v>
      </c>
      <c r="U524" s="3">
        <f t="shared" si="84"/>
        <v>5.2564542053962438</v>
      </c>
      <c r="V524" s="3">
        <f t="shared" si="88"/>
        <v>3.9825311035769859</v>
      </c>
      <c r="W524" s="4">
        <f t="shared" si="87"/>
        <v>4.387903345696853</v>
      </c>
      <c r="X524" s="4">
        <f t="shared" si="85"/>
        <v>0.4455260244911276</v>
      </c>
      <c r="Y524" s="15">
        <f t="shared" si="82"/>
        <v>0.12850659751236426</v>
      </c>
    </row>
    <row r="525" spans="5:25" x14ac:dyDescent="0.35">
      <c r="E525" s="4">
        <v>5.0999999999999996</v>
      </c>
      <c r="F525" s="4">
        <f t="shared" si="79"/>
        <v>6.33</v>
      </c>
      <c r="G525" s="3">
        <f t="shared" si="80"/>
        <v>4.5916744436044326</v>
      </c>
      <c r="H525" s="4">
        <f t="shared" si="86"/>
        <v>4.9808334945968191</v>
      </c>
      <c r="I525" s="4">
        <f t="shared" si="83"/>
        <v>0.43739585421442889</v>
      </c>
      <c r="J525" s="15">
        <f t="shared" si="81"/>
        <v>0.16074766227347792</v>
      </c>
      <c r="T525" s="4">
        <v>5.0999999999999996</v>
      </c>
      <c r="U525" s="3">
        <f t="shared" si="84"/>
        <v>5.2744093102918486</v>
      </c>
      <c r="V525" s="3">
        <f t="shared" si="88"/>
        <v>3.9786256173305277</v>
      </c>
      <c r="W525" s="4">
        <f t="shared" si="87"/>
        <v>4.3936003294185833</v>
      </c>
      <c r="X525" s="4">
        <f t="shared" si="85"/>
        <v>0.43698301330612388</v>
      </c>
      <c r="Y525" s="15">
        <f t="shared" si="82"/>
        <v>0.12409181765326149</v>
      </c>
    </row>
    <row r="526" spans="5:25" x14ac:dyDescent="0.35">
      <c r="E526" s="4">
        <v>5.1100000000000003</v>
      </c>
      <c r="F526" s="4">
        <f t="shared" si="79"/>
        <v>6.33</v>
      </c>
      <c r="G526" s="3">
        <f t="shared" si="80"/>
        <v>4.5916744436044326</v>
      </c>
      <c r="H526" s="4">
        <f t="shared" si="86"/>
        <v>4.9908334945968198</v>
      </c>
      <c r="I526" s="4">
        <f t="shared" si="83"/>
        <v>0.43109044382697154</v>
      </c>
      <c r="J526" s="15">
        <f t="shared" si="81"/>
        <v>0.15640517024983147</v>
      </c>
      <c r="T526" s="4">
        <v>5.1100000000000003</v>
      </c>
      <c r="U526" s="3">
        <f t="shared" si="84"/>
        <v>5.2924257466057867</v>
      </c>
      <c r="V526" s="3">
        <f t="shared" si="88"/>
        <v>3.9747106402169052</v>
      </c>
      <c r="W526" s="4">
        <f t="shared" si="87"/>
        <v>4.3992770161967636</v>
      </c>
      <c r="X526" s="4">
        <f t="shared" si="85"/>
        <v>0.42836179107217814</v>
      </c>
      <c r="Y526" s="15">
        <f t="shared" si="82"/>
        <v>0.11976290032666315</v>
      </c>
    </row>
    <row r="527" spans="5:25" x14ac:dyDescent="0.35">
      <c r="E527" s="4">
        <v>5.12</v>
      </c>
      <c r="F527" s="4">
        <f t="shared" ref="F527:F590" si="89">INDEX($F$3:$F$12,MATCH(E527,$E$3:$E$12,1))</f>
        <v>6.33</v>
      </c>
      <c r="G527" s="3">
        <f t="shared" ref="G527:G590" si="90">EXP($C$14+$C$15*F527+$C$16*$G$3)</f>
        <v>4.5916744436044326</v>
      </c>
      <c r="H527" s="4">
        <f t="shared" si="86"/>
        <v>5.0008334945968196</v>
      </c>
      <c r="I527" s="4">
        <f t="shared" si="83"/>
        <v>0.42471451051431286</v>
      </c>
      <c r="J527" s="15">
        <f t="shared" ref="J527:J590" si="91">1-_xlfn.WEIBULL.DIST(H527,$C$18,G527,1)</f>
        <v>0.15212608848159781</v>
      </c>
      <c r="T527" s="4">
        <v>5.12</v>
      </c>
      <c r="U527" s="3">
        <f t="shared" si="84"/>
        <v>5.3105037238351809</v>
      </c>
      <c r="V527" s="3">
        <f t="shared" si="88"/>
        <v>3.9707861623469163</v>
      </c>
      <c r="W527" s="4">
        <f t="shared" si="87"/>
        <v>4.4049333376609408</v>
      </c>
      <c r="X527" s="4">
        <f t="shared" si="85"/>
        <v>0.41967020644794728</v>
      </c>
      <c r="Y527" s="15">
        <f t="shared" ref="Y527:Y590" si="92">1-_xlfn.WEIBULL.DIST(W527,$C$18,V527,1)</f>
        <v>0.11552058913613428</v>
      </c>
    </row>
    <row r="528" spans="5:25" x14ac:dyDescent="0.35">
      <c r="E528" s="4">
        <v>5.13</v>
      </c>
      <c r="F528" s="4">
        <f t="shared" si="89"/>
        <v>6.33</v>
      </c>
      <c r="G528" s="3">
        <f t="shared" si="90"/>
        <v>4.5916744436044326</v>
      </c>
      <c r="H528" s="4">
        <f t="shared" si="86"/>
        <v>5.0108334945968194</v>
      </c>
      <c r="I528" s="4">
        <f t="shared" ref="I528:I591" si="93">_xlfn.WEIBULL.DIST(H528,$C$18,G528,0)</f>
        <v>0.41827233469889402</v>
      </c>
      <c r="J528" s="15">
        <f t="shared" si="91"/>
        <v>0.14791110085554415</v>
      </c>
      <c r="T528" s="4">
        <v>5.13</v>
      </c>
      <c r="U528" s="3">
        <f t="shared" ref="U528:U591" si="94">0.9266*EXP(0.341*T528)</f>
        <v>5.3286434521927628</v>
      </c>
      <c r="V528" s="3">
        <f t="shared" si="88"/>
        <v>3.966852173916338</v>
      </c>
      <c r="W528" s="4">
        <f t="shared" si="87"/>
        <v>4.4105692253468227</v>
      </c>
      <c r="X528" s="4">
        <f t="shared" ref="X528:X591" si="95">_xlfn.WEIBULL.DIST(W528,$C$18,V528,0)</f>
        <v>0.41091622783793447</v>
      </c>
      <c r="Y528" s="15">
        <f t="shared" si="92"/>
        <v>0.11136554855428138</v>
      </c>
    </row>
    <row r="529" spans="5:25" x14ac:dyDescent="0.35">
      <c r="E529" s="4">
        <v>5.14</v>
      </c>
      <c r="F529" s="4">
        <f t="shared" si="89"/>
        <v>6.33</v>
      </c>
      <c r="G529" s="3">
        <f t="shared" si="90"/>
        <v>4.5916744436044326</v>
      </c>
      <c r="H529" s="4">
        <f t="shared" ref="H529:H592" si="96">G529/G528*H528+(E529-E528)</f>
        <v>5.0208334945968192</v>
      </c>
      <c r="I529" s="4">
        <f t="shared" si="93"/>
        <v>0.41176826568611141</v>
      </c>
      <c r="J529" s="15">
        <f t="shared" si="91"/>
        <v>0.14376084810532763</v>
      </c>
      <c r="T529" s="4">
        <v>5.14</v>
      </c>
      <c r="U529" s="3">
        <f t="shared" si="94"/>
        <v>5.3468451426093146</v>
      </c>
      <c r="V529" s="3">
        <f t="shared" si="88"/>
        <v>3.9629086652067138</v>
      </c>
      <c r="W529" s="4">
        <f t="shared" ref="W529:W592" si="97">V529/V528*W528+(T529-T528)</f>
        <v>4.4161846106972211</v>
      </c>
      <c r="X529" s="4">
        <f t="shared" si="95"/>
        <v>0.4021079292364193</v>
      </c>
      <c r="Y529" s="15">
        <f t="shared" si="92"/>
        <v>0.10729836279455962</v>
      </c>
    </row>
    <row r="530" spans="5:25" x14ac:dyDescent="0.35">
      <c r="E530" s="4">
        <v>5.15</v>
      </c>
      <c r="F530" s="4">
        <f t="shared" si="89"/>
        <v>6.33</v>
      </c>
      <c r="G530" s="3">
        <f t="shared" si="90"/>
        <v>4.5916744436044326</v>
      </c>
      <c r="H530" s="4">
        <f t="shared" si="96"/>
        <v>5.0308334945968198</v>
      </c>
      <c r="I530" s="4">
        <f t="shared" si="93"/>
        <v>0.40520671620616466</v>
      </c>
      <c r="J530" s="15">
        <f t="shared" si="91"/>
        <v>0.13967592714980237</v>
      </c>
      <c r="T530" s="4">
        <v>5.15</v>
      </c>
      <c r="U530" s="3">
        <f t="shared" si="94"/>
        <v>5.3651090067361169</v>
      </c>
      <c r="V530" s="3">
        <f t="shared" ref="V530:V593" si="98">EXP($R$14+$R$15*U530+$R$16*$G$3)</f>
        <v>3.9589556265861479</v>
      </c>
      <c r="W530" s="4">
        <f t="shared" si="97"/>
        <v>4.4217794250630167</v>
      </c>
      <c r="X530" s="4">
        <f t="shared" si="95"/>
        <v>0.39325347554675083</v>
      </c>
      <c r="Y530" s="15">
        <f t="shared" si="92"/>
        <v>0.10331953482734824</v>
      </c>
    </row>
    <row r="531" spans="5:25" x14ac:dyDescent="0.35">
      <c r="E531" s="4">
        <v>5.16</v>
      </c>
      <c r="F531" s="4">
        <f t="shared" si="89"/>
        <v>6.33</v>
      </c>
      <c r="G531" s="3">
        <f t="shared" si="90"/>
        <v>4.5916744436044326</v>
      </c>
      <c r="H531" s="4">
        <f t="shared" si="96"/>
        <v>5.0408334945968196</v>
      </c>
      <c r="I531" s="4">
        <f t="shared" si="93"/>
        <v>0.39859215678073134</v>
      </c>
      <c r="J531" s="15">
        <f t="shared" si="91"/>
        <v>0.13565689048680141</v>
      </c>
      <c r="T531" s="4">
        <v>5.16</v>
      </c>
      <c r="U531" s="3">
        <f t="shared" si="94"/>
        <v>5.3834352569474113</v>
      </c>
      <c r="V531" s="3">
        <f t="shared" si="98"/>
        <v>3.9549930485100968</v>
      </c>
      <c r="W531" s="4">
        <f t="shared" si="97"/>
        <v>4.4273535997041211</v>
      </c>
      <c r="X531" s="4">
        <f t="shared" si="95"/>
        <v>0.38436110740981222</v>
      </c>
      <c r="Y531" s="15">
        <f t="shared" si="92"/>
        <v>9.9429485545379226E-2</v>
      </c>
    </row>
    <row r="532" spans="5:25" x14ac:dyDescent="0.35">
      <c r="E532" s="4">
        <v>5.17</v>
      </c>
      <c r="F532" s="4">
        <f t="shared" si="89"/>
        <v>6.33</v>
      </c>
      <c r="G532" s="3">
        <f t="shared" si="90"/>
        <v>4.5916744436044326</v>
      </c>
      <c r="H532" s="4">
        <f t="shared" si="96"/>
        <v>5.0508334945968194</v>
      </c>
      <c r="I532" s="4">
        <f t="shared" si="93"/>
        <v>0.39192910992391217</v>
      </c>
      <c r="J532" s="15">
        <f t="shared" si="91"/>
        <v>0.13170424564407657</v>
      </c>
      <c r="T532" s="4">
        <v>5.17</v>
      </c>
      <c r="U532" s="3">
        <f t="shared" si="94"/>
        <v>5.4018241063428754</v>
      </c>
      <c r="V532" s="3">
        <f t="shared" si="98"/>
        <v>3.9510209215221654</v>
      </c>
      <c r="W532" s="4">
        <f t="shared" si="97"/>
        <v>4.4329070657904586</v>
      </c>
      <c r="X532" s="4">
        <f t="shared" si="95"/>
        <v>0.37543912557859216</v>
      </c>
      <c r="Y532" s="15">
        <f t="shared" si="92"/>
        <v>9.5628553083246581E-2</v>
      </c>
    </row>
    <row r="533" spans="5:25" x14ac:dyDescent="0.35">
      <c r="E533" s="4">
        <v>5.18</v>
      </c>
      <c r="F533" s="4">
        <f t="shared" si="89"/>
        <v>6.33</v>
      </c>
      <c r="G533" s="3">
        <f t="shared" si="90"/>
        <v>4.5916744436044326</v>
      </c>
      <c r="H533" s="4">
        <f t="shared" si="96"/>
        <v>5.0608334945968192</v>
      </c>
      <c r="I533" s="4">
        <f t="shared" si="93"/>
        <v>0.38522214418767409</v>
      </c>
      <c r="J533" s="15">
        <f t="shared" si="91"/>
        <v>0.12781845468902708</v>
      </c>
      <c r="T533" s="4">
        <v>5.18</v>
      </c>
      <c r="U533" s="3">
        <f t="shared" si="94"/>
        <v>5.4202757687500975</v>
      </c>
      <c r="V533" s="3">
        <f t="shared" si="98"/>
        <v>3.94703923625491</v>
      </c>
      <c r="W533" s="4">
        <f t="shared" si="97"/>
        <v>4.4384397544029577</v>
      </c>
      <c r="X533" s="4">
        <f t="shared" si="95"/>
        <v>0.36649587487872753</v>
      </c>
      <c r="Y533" s="15">
        <f t="shared" si="92"/>
        <v>9.1916992295346334E-2</v>
      </c>
    </row>
    <row r="534" spans="5:25" x14ac:dyDescent="0.35">
      <c r="E534" s="4">
        <v>5.19</v>
      </c>
      <c r="F534" s="4">
        <f t="shared" si="89"/>
        <v>6.33</v>
      </c>
      <c r="G534" s="3">
        <f t="shared" si="90"/>
        <v>4.5916744436044326</v>
      </c>
      <c r="H534" s="4">
        <f t="shared" si="96"/>
        <v>5.0708334945968199</v>
      </c>
      <c r="I534" s="4">
        <f t="shared" si="93"/>
        <v>0.3784758680625237</v>
      </c>
      <c r="J534" s="15">
        <f t="shared" si="91"/>
        <v>0.12399993379869934</v>
      </c>
      <c r="T534" s="4">
        <v>5.19</v>
      </c>
      <c r="U534" s="3">
        <f t="shared" si="94"/>
        <v>5.4387904587270617</v>
      </c>
      <c r="V534" s="3">
        <f t="shared" si="98"/>
        <v>3.9430479834306418</v>
      </c>
      <c r="W534" s="4">
        <f t="shared" si="97"/>
        <v>4.4439515965345517</v>
      </c>
      <c r="X534" s="4">
        <f t="shared" si="95"/>
        <v>0.35753972779786297</v>
      </c>
      <c r="Y534" s="15">
        <f t="shared" si="92"/>
        <v>8.829497439617362E-2</v>
      </c>
    </row>
    <row r="535" spans="5:25" x14ac:dyDescent="0.35">
      <c r="E535" s="4">
        <v>5.2</v>
      </c>
      <c r="F535" s="4">
        <f t="shared" si="89"/>
        <v>6.33</v>
      </c>
      <c r="G535" s="3">
        <f t="shared" si="90"/>
        <v>4.5916744436044326</v>
      </c>
      <c r="H535" s="4">
        <f t="shared" si="96"/>
        <v>5.0808334945968197</v>
      </c>
      <c r="I535" s="4">
        <f t="shared" si="93"/>
        <v>0.37169492374485869</v>
      </c>
      <c r="J535" s="15">
        <f t="shared" si="91"/>
        <v>0.1202490528914586</v>
      </c>
      <c r="T535" s="4">
        <v>5.2</v>
      </c>
      <c r="U535" s="3">
        <f t="shared" si="94"/>
        <v>5.45736839156464</v>
      </c>
      <c r="V535" s="3">
        <f t="shared" si="98"/>
        <v>3.9390471538622367</v>
      </c>
      <c r="W535" s="4">
        <f t="shared" si="97"/>
        <v>4.4494425230911929</v>
      </c>
      <c r="X535" s="4">
        <f t="shared" si="95"/>
        <v>0.34857906774953429</v>
      </c>
      <c r="Y535" s="15">
        <f t="shared" si="92"/>
        <v>8.4762586766474302E-2</v>
      </c>
    </row>
    <row r="536" spans="5:25" x14ac:dyDescent="0.35">
      <c r="E536" s="4">
        <v>5.21</v>
      </c>
      <c r="F536" s="4">
        <f t="shared" si="89"/>
        <v>6.33</v>
      </c>
      <c r="G536" s="3">
        <f t="shared" si="90"/>
        <v>4.5916744436044326</v>
      </c>
      <c r="H536" s="4">
        <f t="shared" si="96"/>
        <v>5.0908334945968194</v>
      </c>
      <c r="I536" s="4">
        <f t="shared" si="93"/>
        <v>0.36488398078302015</v>
      </c>
      <c r="J536" s="15">
        <f t="shared" si="91"/>
        <v>0.1165661353216052</v>
      </c>
      <c r="T536" s="4">
        <v>5.21</v>
      </c>
      <c r="U536" s="3">
        <f t="shared" si="94"/>
        <v>5.476009783289105</v>
      </c>
      <c r="V536" s="3">
        <f t="shared" si="98"/>
        <v>3.9350367384539418</v>
      </c>
      <c r="W536" s="4">
        <f t="shared" si="97"/>
        <v>4.4549124648928711</v>
      </c>
      <c r="X536" s="4">
        <f t="shared" si="95"/>
        <v>0.33962227205993539</v>
      </c>
      <c r="Y536" s="15">
        <f t="shared" si="92"/>
        <v>8.1319832928258506E-2</v>
      </c>
    </row>
    <row r="537" spans="5:25" x14ac:dyDescent="0.35">
      <c r="E537" s="4">
        <v>5.22</v>
      </c>
      <c r="F537" s="4">
        <f t="shared" si="89"/>
        <v>6.33</v>
      </c>
      <c r="G537" s="3">
        <f t="shared" si="90"/>
        <v>4.5916744436044326</v>
      </c>
      <c r="H537" s="4">
        <f t="shared" si="96"/>
        <v>5.1008334945968192</v>
      </c>
      <c r="I537" s="4">
        <f t="shared" si="93"/>
        <v>0.35804772961461123</v>
      </c>
      <c r="J537" s="15">
        <f t="shared" si="91"/>
        <v>0.11295145763808045</v>
      </c>
      <c r="T537" s="4">
        <v>5.22</v>
      </c>
      <c r="U537" s="3">
        <f t="shared" si="94"/>
        <v>5.4947148506646348</v>
      </c>
      <c r="V537" s="3">
        <f t="shared" si="98"/>
        <v>3.9310167282021946</v>
      </c>
      <c r="W537" s="4">
        <f t="shared" si="97"/>
        <v>4.4603613526746555</v>
      </c>
      <c r="X537" s="4">
        <f t="shared" si="95"/>
        <v>0.33067769472864533</v>
      </c>
      <c r="Y537" s="15">
        <f t="shared" si="92"/>
        <v>7.796663269120585E-2</v>
      </c>
    </row>
    <row r="538" spans="5:25" x14ac:dyDescent="0.35">
      <c r="E538" s="4">
        <v>5.23</v>
      </c>
      <c r="F538" s="4">
        <f t="shared" si="89"/>
        <v>6.33</v>
      </c>
      <c r="G538" s="3">
        <f t="shared" si="90"/>
        <v>4.5916744436044326</v>
      </c>
      <c r="H538" s="4">
        <f t="shared" si="96"/>
        <v>5.1108334945968199</v>
      </c>
      <c r="I538" s="4">
        <f t="shared" si="93"/>
        <v>0.35119087500826895</v>
      </c>
      <c r="J538" s="15">
        <f t="shared" si="91"/>
        <v>0.10940524940829466</v>
      </c>
      <c r="T538" s="4">
        <v>5.23</v>
      </c>
      <c r="U538" s="3">
        <f t="shared" si="94"/>
        <v>5.5134838111958313</v>
      </c>
      <c r="V538" s="3">
        <f t="shared" si="98"/>
        <v>3.926987114196439</v>
      </c>
      <c r="W538" s="4">
        <f t="shared" si="97"/>
        <v>4.4657891170877351</v>
      </c>
      <c r="X538" s="4">
        <f t="shared" si="95"/>
        <v>0.32175364901676351</v>
      </c>
      <c r="Y538" s="15">
        <f t="shared" si="92"/>
        <v>7.4702822472457631E-2</v>
      </c>
    </row>
    <row r="539" spans="5:25" x14ac:dyDescent="0.35">
      <c r="E539" s="4">
        <v>5.24</v>
      </c>
      <c r="F539" s="4">
        <f t="shared" si="89"/>
        <v>6.33</v>
      </c>
      <c r="G539" s="3">
        <f t="shared" si="90"/>
        <v>4.5916744436044326</v>
      </c>
      <c r="H539" s="4">
        <f t="shared" si="96"/>
        <v>5.1208334945968197</v>
      </c>
      <c r="I539" s="4">
        <f t="shared" si="93"/>
        <v>0.34431812942351309</v>
      </c>
      <c r="J539" s="15">
        <f t="shared" si="91"/>
        <v>0.10592769310795291</v>
      </c>
      <c r="T539" s="4">
        <v>5.24</v>
      </c>
      <c r="U539" s="3">
        <f t="shared" si="94"/>
        <v>5.5323168831302567</v>
      </c>
      <c r="V539" s="3">
        <f t="shared" si="98"/>
        <v>3.9229478876199488</v>
      </c>
      <c r="W539" s="4">
        <f t="shared" si="97"/>
        <v>4.4711956887004778</v>
      </c>
      <c r="X539" s="4">
        <f t="shared" si="95"/>
        <v>0.31285838991822773</v>
      </c>
      <c r="Y539" s="15">
        <f t="shared" si="92"/>
        <v>7.1528155791246273E-2</v>
      </c>
    </row>
    <row r="540" spans="5:25" x14ac:dyDescent="0.35">
      <c r="E540" s="4">
        <v>5.25</v>
      </c>
      <c r="F540" s="4">
        <f t="shared" si="89"/>
        <v>6.33</v>
      </c>
      <c r="G540" s="3">
        <f t="shared" si="90"/>
        <v>4.5916744436044326</v>
      </c>
      <c r="H540" s="4">
        <f t="shared" si="96"/>
        <v>5.1308334945968195</v>
      </c>
      <c r="I540" s="4">
        <f t="shared" si="93"/>
        <v>0.33743420630287169</v>
      </c>
      <c r="J540" s="15">
        <f t="shared" si="91"/>
        <v>0.10251892407763608</v>
      </c>
      <c r="T540" s="4">
        <v>5.25</v>
      </c>
      <c r="U540" s="3">
        <f t="shared" si="94"/>
        <v>5.5512142854609676</v>
      </c>
      <c r="V540" s="3">
        <f t="shared" si="98"/>
        <v>3.9188990397506474</v>
      </c>
      <c r="W540" s="4">
        <f t="shared" si="97"/>
        <v>4.4765809979994993</v>
      </c>
      <c r="X540" s="4">
        <f t="shared" si="95"/>
        <v>0.30400009657215055</v>
      </c>
      <c r="Y540" s="15">
        <f t="shared" si="92"/>
        <v>6.8442303939242333E-2</v>
      </c>
    </row>
    <row r="541" spans="5:25" x14ac:dyDescent="0.35">
      <c r="E541" s="4">
        <v>5.26</v>
      </c>
      <c r="F541" s="4">
        <f t="shared" si="89"/>
        <v>6.33</v>
      </c>
      <c r="G541" s="3">
        <f t="shared" si="90"/>
        <v>4.5916744436044326</v>
      </c>
      <c r="H541" s="4">
        <f t="shared" si="96"/>
        <v>5.1408334945968193</v>
      </c>
      <c r="I541" s="4">
        <f t="shared" si="93"/>
        <v>0.33054381331086385</v>
      </c>
      <c r="J541" s="15">
        <f t="shared" si="91"/>
        <v>9.917903054673638E-2</v>
      </c>
      <c r="T541" s="4">
        <v>5.26</v>
      </c>
      <c r="U541" s="3">
        <f t="shared" si="94"/>
        <v>5.5701762379290614</v>
      </c>
      <c r="V541" s="3">
        <f t="shared" si="98"/>
        <v>3.9148405619619417</v>
      </c>
      <c r="W541" s="4">
        <f t="shared" si="97"/>
        <v>4.481944975390741</v>
      </c>
      <c r="X541" s="4">
        <f t="shared" si="95"/>
        <v>0.29518685467594213</v>
      </c>
      <c r="Y541" s="15">
        <f t="shared" si="92"/>
        <v>6.5444856826924358E-2</v>
      </c>
    </row>
    <row r="542" spans="5:25" x14ac:dyDescent="0.35">
      <c r="E542" s="4">
        <v>5.27</v>
      </c>
      <c r="F542" s="4">
        <f t="shared" si="89"/>
        <v>6.33</v>
      </c>
      <c r="G542" s="3">
        <f t="shared" si="90"/>
        <v>4.5916744436044326</v>
      </c>
      <c r="H542" s="4">
        <f t="shared" si="96"/>
        <v>5.1508334945968191</v>
      </c>
      <c r="I542" s="4">
        <f t="shared" si="93"/>
        <v>0.32365164553490294</v>
      </c>
      <c r="J542" s="15">
        <f t="shared" si="91"/>
        <v>9.5908053725210052E-2</v>
      </c>
      <c r="T542" s="4">
        <v>5.27</v>
      </c>
      <c r="U542" s="3">
        <f t="shared" si="94"/>
        <v>5.5892029610262295</v>
      </c>
      <c r="V542" s="3">
        <f t="shared" si="98"/>
        <v>3.910772445723552</v>
      </c>
      <c r="W542" s="4">
        <f t="shared" si="97"/>
        <v>4.4872875512005663</v>
      </c>
      <c r="X542" s="4">
        <f t="shared" si="95"/>
        <v>0.28642663896055098</v>
      </c>
      <c r="Y542" s="15">
        <f t="shared" si="92"/>
        <v>6.2535324005644766E-2</v>
      </c>
    </row>
    <row r="543" spans="5:25" x14ac:dyDescent="0.35">
      <c r="E543" s="4">
        <v>5.28</v>
      </c>
      <c r="F543" s="4">
        <f t="shared" si="89"/>
        <v>6.33</v>
      </c>
      <c r="G543" s="3">
        <f t="shared" si="90"/>
        <v>4.5916744436044326</v>
      </c>
      <c r="H543" s="4">
        <f t="shared" si="96"/>
        <v>5.1608334945968197</v>
      </c>
      <c r="I543" s="4">
        <f t="shared" si="93"/>
        <v>0.31676237866349582</v>
      </c>
      <c r="J543" s="15">
        <f t="shared" si="91"/>
        <v>9.2705987963441983E-2</v>
      </c>
      <c r="T543" s="4">
        <v>5.28</v>
      </c>
      <c r="U543" s="3">
        <f t="shared" si="94"/>
        <v>5.6082946759973291</v>
      </c>
      <c r="V543" s="3">
        <f t="shared" si="98"/>
        <v>3.9066946826023439</v>
      </c>
      <c r="W543" s="4">
        <f t="shared" si="97"/>
        <v>4.4926086556768574</v>
      </c>
      <c r="X543" s="4">
        <f t="shared" si="95"/>
        <v>0.2777272957906245</v>
      </c>
      <c r="Y543" s="15">
        <f t="shared" si="92"/>
        <v>5.9713135864471245E-2</v>
      </c>
    </row>
    <row r="544" spans="5:25" x14ac:dyDescent="0.35">
      <c r="E544" s="4">
        <v>5.29</v>
      </c>
      <c r="F544" s="4">
        <f t="shared" si="89"/>
        <v>6.33</v>
      </c>
      <c r="G544" s="3">
        <f t="shared" si="90"/>
        <v>4.5916744436044326</v>
      </c>
      <c r="H544" s="4">
        <f t="shared" si="96"/>
        <v>5.1708334945968195</v>
      </c>
      <c r="I544" s="4">
        <f t="shared" si="93"/>
        <v>0.30988066215752369</v>
      </c>
      <c r="J544" s="15">
        <f t="shared" si="91"/>
        <v>8.9572780980383016E-2</v>
      </c>
      <c r="T544" s="4">
        <v>5.29</v>
      </c>
      <c r="U544" s="3">
        <f t="shared" si="94"/>
        <v>5.6274516048429408</v>
      </c>
      <c r="V544" s="3">
        <f t="shared" si="98"/>
        <v>3.9026072642631733</v>
      </c>
      <c r="W544" s="4">
        <f t="shared" si="97"/>
        <v>4.4979082189901343</v>
      </c>
      <c r="X544" s="4">
        <f t="shared" si="95"/>
        <v>0.26909652595346728</v>
      </c>
      <c r="Y544" s="15">
        <f t="shared" si="92"/>
        <v>5.6977645000231836E-2</v>
      </c>
    </row>
    <row r="545" spans="5:25" x14ac:dyDescent="0.35">
      <c r="E545" s="4">
        <v>5.3</v>
      </c>
      <c r="F545" s="4">
        <f t="shared" si="89"/>
        <v>6.33</v>
      </c>
      <c r="G545" s="3">
        <f t="shared" si="90"/>
        <v>4.5916744436044326</v>
      </c>
      <c r="H545" s="4">
        <f t="shared" si="96"/>
        <v>5.1808334945968193</v>
      </c>
      <c r="I545" s="4">
        <f t="shared" si="93"/>
        <v>0.30301111243059381</v>
      </c>
      <c r="J545" s="15">
        <f t="shared" si="91"/>
        <v>8.6508334159934197E-2</v>
      </c>
      <c r="T545" s="4">
        <v>5.3</v>
      </c>
      <c r="U545" s="3">
        <f t="shared" si="94"/>
        <v>5.6466739703219684</v>
      </c>
      <c r="V545" s="3">
        <f t="shared" si="98"/>
        <v>3.8985101824697197</v>
      </c>
      <c r="W545" s="4">
        <f t="shared" si="97"/>
        <v>4.5031861712346757</v>
      </c>
      <c r="X545" s="4">
        <f t="shared" si="95"/>
        <v>0.26054186770149879</v>
      </c>
      <c r="Y545" s="15">
        <f t="shared" si="92"/>
        <v>5.4328127758553779E-2</v>
      </c>
    </row>
    <row r="546" spans="5:25" x14ac:dyDescent="0.35">
      <c r="E546" s="4">
        <v>5.31</v>
      </c>
      <c r="F546" s="4">
        <f t="shared" si="89"/>
        <v>6.33</v>
      </c>
      <c r="G546" s="3">
        <f t="shared" si="90"/>
        <v>4.5916744436044326</v>
      </c>
      <c r="H546" s="4">
        <f t="shared" si="96"/>
        <v>5.1908334945968191</v>
      </c>
      <c r="I546" s="4">
        <f t="shared" si="93"/>
        <v>0.29615830605478144</v>
      </c>
      <c r="J546" s="15">
        <f t="shared" si="91"/>
        <v>8.3512502915422671E-2</v>
      </c>
      <c r="T546" s="4">
        <v>5.31</v>
      </c>
      <c r="U546" s="3">
        <f t="shared" si="94"/>
        <v>5.6659619959542145</v>
      </c>
      <c r="V546" s="3">
        <f t="shared" si="98"/>
        <v>3.8944034290853384</v>
      </c>
      <c r="W546" s="4">
        <f t="shared" si="97"/>
        <v>4.5084424424296632</v>
      </c>
      <c r="X546" s="4">
        <f t="shared" si="95"/>
        <v>0.25207068011346762</v>
      </c>
      <c r="Y546" s="15">
        <f t="shared" si="92"/>
        <v>5.1763785943036655E-2</v>
      </c>
    </row>
    <row r="547" spans="5:25" x14ac:dyDescent="0.35">
      <c r="E547" s="4">
        <v>5.32</v>
      </c>
      <c r="F547" s="4">
        <f t="shared" si="89"/>
        <v>6.33</v>
      </c>
      <c r="G547" s="3">
        <f t="shared" si="90"/>
        <v>4.5916744436044326</v>
      </c>
      <c r="H547" s="4">
        <f t="shared" si="96"/>
        <v>5.2008334945968198</v>
      </c>
      <c r="I547" s="4">
        <f t="shared" si="93"/>
        <v>0.28932677300820187</v>
      </c>
      <c r="J547" s="15">
        <f t="shared" si="91"/>
        <v>8.058509712181916E-2</v>
      </c>
      <c r="T547" s="4">
        <v>5.32</v>
      </c>
      <c r="U547" s="3">
        <f t="shared" si="94"/>
        <v>5.6853159060229901</v>
      </c>
      <c r="V547" s="3">
        <f t="shared" si="98"/>
        <v>3.8902869960739062</v>
      </c>
      <c r="W547" s="4">
        <f t="shared" si="97"/>
        <v>4.5136769625203268</v>
      </c>
      <c r="X547" s="4">
        <f t="shared" si="95"/>
        <v>0.24369012683983027</v>
      </c>
      <c r="Y547" s="15">
        <f t="shared" si="92"/>
        <v>4.9283748689043505E-2</v>
      </c>
    </row>
    <row r="548" spans="5:25" x14ac:dyDescent="0.35">
      <c r="E548" s="4">
        <v>5.33</v>
      </c>
      <c r="F548" s="4">
        <f t="shared" si="89"/>
        <v>6.33</v>
      </c>
      <c r="G548" s="3">
        <f t="shared" si="90"/>
        <v>4.5916744436044326</v>
      </c>
      <c r="H548" s="4">
        <f t="shared" si="96"/>
        <v>5.2108334945968195</v>
      </c>
      <c r="I548" s="4">
        <f t="shared" si="93"/>
        <v>0.28252098998102948</v>
      </c>
      <c r="J548" s="15">
        <f t="shared" si="91"/>
        <v>7.7725881615202996E-2</v>
      </c>
      <c r="T548" s="4">
        <v>5.33</v>
      </c>
      <c r="U548" s="3">
        <f t="shared" si="94"/>
        <v>5.7047359255777117</v>
      </c>
      <c r="V548" s="3">
        <f t="shared" si="98"/>
        <v>3.8861608755006745</v>
      </c>
      <c r="W548" s="4">
        <f t="shared" si="97"/>
        <v>4.5188896613791067</v>
      </c>
      <c r="X548" s="4">
        <f t="shared" si="95"/>
        <v>0.23540716029761266</v>
      </c>
      <c r="Y548" s="15">
        <f t="shared" si="92"/>
        <v>4.6887074497944936E-2</v>
      </c>
    </row>
    <row r="549" spans="5:25" x14ac:dyDescent="0.35">
      <c r="E549" s="4">
        <v>5.34</v>
      </c>
      <c r="F549" s="4">
        <f t="shared" si="89"/>
        <v>6.33</v>
      </c>
      <c r="G549" s="3">
        <f t="shared" si="90"/>
        <v>4.5916744436044326</v>
      </c>
      <c r="H549" s="4">
        <f t="shared" si="96"/>
        <v>5.2208334945968193</v>
      </c>
      <c r="I549" s="4">
        <f t="shared" si="93"/>
        <v>0.2757453737566623</v>
      </c>
      <c r="J549" s="15">
        <f t="shared" si="91"/>
        <v>7.4934576758806326E-2</v>
      </c>
      <c r="T549" s="4">
        <v>5.34</v>
      </c>
      <c r="U549" s="3">
        <f t="shared" si="94"/>
        <v>5.7242222804365284</v>
      </c>
      <c r="V549" s="3">
        <f t="shared" si="98"/>
        <v>3.8820250595331207</v>
      </c>
      <c r="W549" s="4">
        <f t="shared" si="97"/>
        <v>4.5240804688068259</v>
      </c>
      <c r="X549" s="4">
        <f t="shared" si="95"/>
        <v>0.22722850637953193</v>
      </c>
      <c r="Y549" s="15">
        <f t="shared" si="92"/>
        <v>4.4572753426990186E-2</v>
      </c>
    </row>
    <row r="550" spans="5:25" x14ac:dyDescent="0.35">
      <c r="E550" s="4">
        <v>5.35</v>
      </c>
      <c r="F550" s="4">
        <f t="shared" si="89"/>
        <v>6.33</v>
      </c>
      <c r="G550" s="3">
        <f t="shared" si="90"/>
        <v>4.5916744436044326</v>
      </c>
      <c r="H550" s="4">
        <f t="shared" si="96"/>
        <v>5.2308334945968191</v>
      </c>
      <c r="I550" s="4">
        <f t="shared" si="93"/>
        <v>0.26900427468474258</v>
      </c>
      <c r="J550" s="15">
        <f t="shared" si="91"/>
        <v>7.2210859074798739E-2</v>
      </c>
      <c r="T550" s="4">
        <v>5.35</v>
      </c>
      <c r="U550" s="3">
        <f t="shared" si="94"/>
        <v>5.7437751971889437</v>
      </c>
      <c r="V550" s="3">
        <f t="shared" si="98"/>
        <v>3.8778795404418109</v>
      </c>
      <c r="W550" s="4">
        <f t="shared" si="97"/>
        <v>4.5292493145338764</v>
      </c>
      <c r="X550" s="4">
        <f t="shared" si="95"/>
        <v>0.21916064974134827</v>
      </c>
      <c r="Y550" s="15">
        <f t="shared" si="92"/>
        <v>4.2339709429347727E-2</v>
      </c>
    </row>
    <row r="551" spans="5:25" x14ac:dyDescent="0.35">
      <c r="E551" s="4">
        <v>5.36</v>
      </c>
      <c r="F551" s="4">
        <f t="shared" si="89"/>
        <v>6.33</v>
      </c>
      <c r="G551" s="3">
        <f t="shared" si="90"/>
        <v>4.5916744436044326</v>
      </c>
      <c r="H551" s="4">
        <f t="shared" si="96"/>
        <v>5.2408334945968198</v>
      </c>
      <c r="I551" s="4">
        <f t="shared" si="93"/>
        <v>0.26230197026275037</v>
      </c>
      <c r="J551" s="15">
        <f t="shared" si="91"/>
        <v>6.9554361940815879E-2</v>
      </c>
      <c r="T551" s="4">
        <v>5.36</v>
      </c>
      <c r="U551" s="3">
        <f t="shared" si="94"/>
        <v>5.7633949031984519</v>
      </c>
      <c r="V551" s="3">
        <f t="shared" si="98"/>
        <v>3.8737243106012618</v>
      </c>
      <c r="W551" s="4">
        <f t="shared" si="97"/>
        <v>4.5343961282214176</v>
      </c>
      <c r="X551" s="4">
        <f t="shared" si="95"/>
        <v>0.21120981973016234</v>
      </c>
      <c r="Y551" s="15">
        <f t="shared" si="92"/>
        <v>4.01868028382113E-2</v>
      </c>
    </row>
    <row r="552" spans="5:25" x14ac:dyDescent="0.35">
      <c r="E552" s="4">
        <v>5.37</v>
      </c>
      <c r="F552" s="4">
        <f t="shared" si="89"/>
        <v>6.33</v>
      </c>
      <c r="G552" s="3">
        <f t="shared" si="90"/>
        <v>4.5916744436044326</v>
      </c>
      <c r="H552" s="4">
        <f t="shared" si="96"/>
        <v>5.2508334945968196</v>
      </c>
      <c r="I552" s="4">
        <f t="shared" si="93"/>
        <v>0.25564265884275839</v>
      </c>
      <c r="J552" s="15">
        <f t="shared" si="91"/>
        <v>6.6964676350057428E-2</v>
      </c>
      <c r="T552" s="4">
        <v>5.37</v>
      </c>
      <c r="U552" s="3">
        <f t="shared" si="94"/>
        <v>5.7830816266051706</v>
      </c>
      <c r="V552" s="3">
        <f t="shared" si="98"/>
        <v>3.869559362490802</v>
      </c>
      <c r="W552" s="4">
        <f t="shared" si="97"/>
        <v>4.5395208394625799</v>
      </c>
      <c r="X552" s="4">
        <f t="shared" si="95"/>
        <v>0.20338197701480434</v>
      </c>
      <c r="Y552" s="15">
        <f t="shared" si="92"/>
        <v>3.8112832988255407E-2</v>
      </c>
    </row>
    <row r="553" spans="5:25" x14ac:dyDescent="0.35">
      <c r="E553" s="4">
        <v>5.38</v>
      </c>
      <c r="F553" s="4">
        <f t="shared" si="89"/>
        <v>6.33</v>
      </c>
      <c r="G553" s="3">
        <f t="shared" si="90"/>
        <v>4.5916744436044326</v>
      </c>
      <c r="H553" s="4">
        <f t="shared" si="96"/>
        <v>5.2608334945968194</v>
      </c>
      <c r="I553" s="4">
        <f t="shared" si="93"/>
        <v>0.24903045347982711</v>
      </c>
      <c r="J553" s="15">
        <f t="shared" si="91"/>
        <v>6.4441351733624863E-2</v>
      </c>
      <c r="T553" s="4">
        <v>5.38</v>
      </c>
      <c r="U553" s="3">
        <f t="shared" si="94"/>
        <v>5.8028355963285145</v>
      </c>
      <c r="V553" s="3">
        <f t="shared" si="98"/>
        <v>3.8653846886954444</v>
      </c>
      <c r="W553" s="4">
        <f t="shared" si="97"/>
        <v>4.5446233777836911</v>
      </c>
      <c r="X553" s="4">
        <f t="shared" si="95"/>
        <v>0.1956828009774734</v>
      </c>
      <c r="Y553" s="15">
        <f t="shared" si="92"/>
        <v>3.6116540967120137E-2</v>
      </c>
    </row>
    <row r="554" spans="5:25" x14ac:dyDescent="0.35">
      <c r="E554" s="4">
        <v>5.39</v>
      </c>
      <c r="F554" s="4">
        <f t="shared" si="89"/>
        <v>6.33</v>
      </c>
      <c r="G554" s="3">
        <f t="shared" si="90"/>
        <v>4.5916744436044326</v>
      </c>
      <c r="H554" s="4">
        <f t="shared" si="96"/>
        <v>5.2708334945968192</v>
      </c>
      <c r="I554" s="4">
        <f t="shared" si="93"/>
        <v>0.24246937593829068</v>
      </c>
      <c r="J554" s="15">
        <f t="shared" si="91"/>
        <v>6.1983896843597064E-2</v>
      </c>
      <c r="T554" s="4">
        <v>5.39</v>
      </c>
      <c r="U554" s="3">
        <f t="shared" si="94"/>
        <v>5.8226570420698414</v>
      </c>
      <c r="V554" s="3">
        <f t="shared" si="98"/>
        <v>3.8612002819067568</v>
      </c>
      <c r="W554" s="4">
        <f t="shared" si="97"/>
        <v>4.5497036726455091</v>
      </c>
      <c r="X554" s="4">
        <f t="shared" si="95"/>
        <v>0.18811767792343151</v>
      </c>
      <c r="Y554" s="15">
        <f t="shared" si="92"/>
        <v>3.4196612489021838E-2</v>
      </c>
    </row>
    <row r="555" spans="5:25" x14ac:dyDescent="0.35">
      <c r="E555" s="4">
        <v>5.4</v>
      </c>
      <c r="F555" s="4">
        <f t="shared" si="89"/>
        <v>6.33</v>
      </c>
      <c r="G555" s="3">
        <f t="shared" si="90"/>
        <v>4.5916744436044326</v>
      </c>
      <c r="H555" s="4">
        <f t="shared" si="96"/>
        <v>5.2808334945968198</v>
      </c>
      <c r="I555" s="4">
        <f t="shared" si="93"/>
        <v>0.23596335087193426</v>
      </c>
      <c r="J555" s="15">
        <f t="shared" si="91"/>
        <v>5.959178069519E-2</v>
      </c>
      <c r="T555" s="4">
        <v>5.4</v>
      </c>
      <c r="U555" s="3">
        <f t="shared" si="94"/>
        <v>5.842546194315128</v>
      </c>
      <c r="V555" s="3">
        <f t="shared" si="98"/>
        <v>3.8570061349237359</v>
      </c>
      <c r="W555" s="4">
        <f t="shared" si="97"/>
        <v>4.5547616534444639</v>
      </c>
      <c r="X555" s="4">
        <f t="shared" si="95"/>
        <v>0.1806916901628301</v>
      </c>
      <c r="Y555" s="15">
        <f t="shared" si="92"/>
        <v>3.2351680882034772E-2</v>
      </c>
    </row>
    <row r="556" spans="5:25" x14ac:dyDescent="0.35">
      <c r="E556" s="4">
        <v>5.41</v>
      </c>
      <c r="F556" s="4">
        <f t="shared" si="89"/>
        <v>6.33</v>
      </c>
      <c r="G556" s="3">
        <f t="shared" si="90"/>
        <v>4.5916744436044326</v>
      </c>
      <c r="H556" s="4">
        <f t="shared" si="96"/>
        <v>5.2908334945968196</v>
      </c>
      <c r="I556" s="4">
        <f t="shared" si="93"/>
        <v>0.22951620019371066</v>
      </c>
      <c r="J556" s="15">
        <f t="shared" si="91"/>
        <v>5.7264433566176498E-2</v>
      </c>
      <c r="T556" s="4">
        <v>5.41</v>
      </c>
      <c r="U556" s="3">
        <f t="shared" si="94"/>
        <v>5.8625032843376488</v>
      </c>
      <c r="V556" s="3">
        <f t="shared" si="98"/>
        <v>3.8528022406536855</v>
      </c>
      <c r="W556" s="4">
        <f t="shared" si="97"/>
        <v>4.5597972495139167</v>
      </c>
      <c r="X556" s="4">
        <f t="shared" si="95"/>
        <v>0.17340960601563615</v>
      </c>
      <c r="Y556" s="15">
        <f t="shared" si="92"/>
        <v>3.0580330180061788E-2</v>
      </c>
    </row>
    <row r="557" spans="5:25" x14ac:dyDescent="0.35">
      <c r="E557" s="4">
        <v>5.42</v>
      </c>
      <c r="F557" s="4">
        <f t="shared" si="89"/>
        <v>6.33</v>
      </c>
      <c r="G557" s="3">
        <f t="shared" si="90"/>
        <v>4.5916744436044326</v>
      </c>
      <c r="H557" s="4">
        <f t="shared" si="96"/>
        <v>5.3008334945968194</v>
      </c>
      <c r="I557" s="4">
        <f t="shared" si="93"/>
        <v>0.22313163765028232</v>
      </c>
      <c r="J557" s="15">
        <f t="shared" si="91"/>
        <v>5.5001248051599894E-2</v>
      </c>
      <c r="T557" s="4">
        <v>5.42</v>
      </c>
      <c r="U557" s="3">
        <f t="shared" si="94"/>
        <v>5.8825285442006656</v>
      </c>
      <c r="V557" s="3">
        <f t="shared" si="98"/>
        <v>3.8485885921131024</v>
      </c>
      <c r="W557" s="4">
        <f t="shared" si="97"/>
        <v>4.5648103901254347</v>
      </c>
      <c r="X557" s="4">
        <f t="shared" si="95"/>
        <v>0.16627587078716105</v>
      </c>
      <c r="Y557" s="15">
        <f t="shared" si="92"/>
        <v>2.8881098310017284E-2</v>
      </c>
    </row>
    <row r="558" spans="5:25" x14ac:dyDescent="0.35">
      <c r="E558" s="4">
        <v>5.43</v>
      </c>
      <c r="F558" s="4">
        <f t="shared" si="89"/>
        <v>6.33</v>
      </c>
      <c r="G558" s="3">
        <f t="shared" si="90"/>
        <v>4.5916744436044326</v>
      </c>
      <c r="H558" s="4">
        <f t="shared" si="96"/>
        <v>5.3108334945968192</v>
      </c>
      <c r="I558" s="4">
        <f t="shared" si="93"/>
        <v>0.21681326361619388</v>
      </c>
      <c r="J558" s="15">
        <f t="shared" si="91"/>
        <v>5.2801580171653928E-2</v>
      </c>
      <c r="T558" s="4">
        <v>5.43</v>
      </c>
      <c r="U558" s="3">
        <f t="shared" si="94"/>
        <v>5.9026222067601308</v>
      </c>
      <c r="V558" s="3">
        <f t="shared" si="98"/>
        <v>3.8443651824285556</v>
      </c>
      <c r="W558" s="4">
        <f t="shared" si="97"/>
        <v>4.5698010044900661</v>
      </c>
      <c r="X558" s="4">
        <f t="shared" si="95"/>
        <v>0.15929459875785223</v>
      </c>
      <c r="Y558" s="15">
        <f t="shared" si="92"/>
        <v>2.7252480364291842E-2</v>
      </c>
    </row>
    <row r="559" spans="5:25" x14ac:dyDescent="0.35">
      <c r="E559" s="4">
        <v>5.44</v>
      </c>
      <c r="F559" s="4">
        <f t="shared" si="89"/>
        <v>6.33</v>
      </c>
      <c r="G559" s="3">
        <f t="shared" si="90"/>
        <v>4.5916744436044326</v>
      </c>
      <c r="H559" s="4">
        <f t="shared" si="96"/>
        <v>5.3208334945968199</v>
      </c>
      <c r="I559" s="4">
        <f t="shared" si="93"/>
        <v>0.21056456012199978</v>
      </c>
      <c r="J559" s="15">
        <f t="shared" si="91"/>
        <v>5.0664750530465263E-2</v>
      </c>
      <c r="T559" s="4">
        <v>5.44</v>
      </c>
      <c r="U559" s="3">
        <f t="shared" si="94"/>
        <v>5.9227845056673898</v>
      </c>
      <c r="V559" s="3">
        <f t="shared" si="98"/>
        <v>3.8401320048375771</v>
      </c>
      <c r="W559" s="4">
        <f t="shared" si="97"/>
        <v>4.5747690217596384</v>
      </c>
      <c r="X559" s="4">
        <f t="shared" si="95"/>
        <v>0.15246956622685615</v>
      </c>
      <c r="Y559" s="15">
        <f t="shared" si="92"/>
        <v>2.5692931948150477E-2</v>
      </c>
    </row>
    <row r="560" spans="5:25" x14ac:dyDescent="0.35">
      <c r="E560" s="4">
        <v>5.45</v>
      </c>
      <c r="F560" s="4">
        <f t="shared" si="89"/>
        <v>6.33</v>
      </c>
      <c r="G560" s="3">
        <f t="shared" si="90"/>
        <v>4.5916744436044326</v>
      </c>
      <c r="H560" s="4">
        <f t="shared" si="96"/>
        <v>5.3308334945968197</v>
      </c>
      <c r="I560" s="4">
        <f t="shared" si="93"/>
        <v>0.20438888613006689</v>
      </c>
      <c r="J560" s="15">
        <f t="shared" si="91"/>
        <v>4.8590045523365877E-2</v>
      </c>
      <c r="T560" s="4">
        <v>5.45</v>
      </c>
      <c r="U560" s="3">
        <f t="shared" si="94"/>
        <v>5.9430156753718926</v>
      </c>
      <c r="V560" s="3">
        <f t="shared" si="98"/>
        <v>3.8358890526895548</v>
      </c>
      <c r="W560" s="4">
        <f t="shared" si="97"/>
        <v>4.579714371028067</v>
      </c>
      <c r="X560" s="4">
        <f t="shared" si="95"/>
        <v>0.1458042056443456</v>
      </c>
      <c r="Y560" s="15">
        <f t="shared" si="92"/>
        <v>2.4200872591341183E-2</v>
      </c>
    </row>
    <row r="561" spans="5:25" x14ac:dyDescent="0.35">
      <c r="E561" s="4">
        <v>5.46</v>
      </c>
      <c r="F561" s="4">
        <f t="shared" si="89"/>
        <v>6.33</v>
      </c>
      <c r="G561" s="3">
        <f t="shared" si="90"/>
        <v>4.5916744436044326</v>
      </c>
      <c r="H561" s="4">
        <f t="shared" si="96"/>
        <v>5.3408334945968194</v>
      </c>
      <c r="I561" s="4">
        <f t="shared" si="93"/>
        <v>0.19828947307116626</v>
      </c>
      <c r="J561" s="15">
        <f t="shared" si="91"/>
        <v>4.6576718590114363E-2</v>
      </c>
      <c r="T561" s="4">
        <v>5.46</v>
      </c>
      <c r="U561" s="3">
        <f t="shared" si="94"/>
        <v>5.9633159511239349</v>
      </c>
      <c r="V561" s="3">
        <f t="shared" si="98"/>
        <v>3.831636319446623</v>
      </c>
      <c r="W561" s="4">
        <f t="shared" si="97"/>
        <v>4.5846369813326717</v>
      </c>
      <c r="X561" s="4">
        <f t="shared" si="95"/>
        <v>0.13930160086283594</v>
      </c>
      <c r="Y561" s="15">
        <f t="shared" si="92"/>
        <v>2.2774689212868404E-2</v>
      </c>
    </row>
    <row r="562" spans="5:25" x14ac:dyDescent="0.35">
      <c r="E562" s="4">
        <v>5.47</v>
      </c>
      <c r="F562" s="4">
        <f t="shared" si="89"/>
        <v>6.33</v>
      </c>
      <c r="G562" s="3">
        <f t="shared" si="90"/>
        <v>4.5916744436044326</v>
      </c>
      <c r="H562" s="4">
        <f t="shared" si="96"/>
        <v>5.3508334945968192</v>
      </c>
      <c r="I562" s="4">
        <f t="shared" si="93"/>
        <v>0.19226942065426347</v>
      </c>
      <c r="J562" s="15">
        <f t="shared" si="91"/>
        <v>4.4623991511395733E-2</v>
      </c>
      <c r="T562" s="4">
        <v>5.47</v>
      </c>
      <c r="U562" s="3">
        <f t="shared" si="94"/>
        <v>5.9836855689773811</v>
      </c>
      <c r="V562" s="3">
        <f t="shared" si="98"/>
        <v>3.8273737986845653</v>
      </c>
      <c r="W562" s="4">
        <f t="shared" si="97"/>
        <v>4.5895367816555135</v>
      </c>
      <c r="X562" s="4">
        <f t="shared" si="95"/>
        <v>0.13296448353260223</v>
      </c>
      <c r="Y562" s="15">
        <f t="shared" si="92"/>
        <v>2.1412739627604815E-2</v>
      </c>
    </row>
    <row r="563" spans="5:25" x14ac:dyDescent="0.35">
      <c r="E563" s="4">
        <v>5.48</v>
      </c>
      <c r="F563" s="4">
        <f t="shared" si="89"/>
        <v>6.33</v>
      </c>
      <c r="G563" s="3">
        <f t="shared" si="90"/>
        <v>4.5916744436044326</v>
      </c>
      <c r="H563" s="4">
        <f t="shared" si="96"/>
        <v>5.3608334945968199</v>
      </c>
      <c r="I563" s="4">
        <f t="shared" si="93"/>
        <v>0.18633169296119334</v>
      </c>
      <c r="J563" s="15">
        <f t="shared" si="91"/>
        <v>4.2731055745808155E-2</v>
      </c>
      <c r="T563" s="4">
        <v>5.48</v>
      </c>
      <c r="U563" s="3">
        <f t="shared" si="94"/>
        <v>6.0041247657924179</v>
      </c>
      <c r="V563" s="3">
        <f t="shared" si="98"/>
        <v>3.8231014840937116</v>
      </c>
      <c r="W563" s="4">
        <f t="shared" si="97"/>
        <v>4.5944137009247363</v>
      </c>
      <c r="X563" s="4">
        <f t="shared" si="95"/>
        <v>0.12679523066099305</v>
      </c>
      <c r="Y563" s="15">
        <f t="shared" si="92"/>
        <v>2.0113356083191203E-2</v>
      </c>
    </row>
    <row r="564" spans="5:25" x14ac:dyDescent="0.35">
      <c r="E564" s="4">
        <v>5.49</v>
      </c>
      <c r="F564" s="4">
        <f t="shared" si="89"/>
        <v>6.33</v>
      </c>
      <c r="G564" s="3">
        <f t="shared" si="90"/>
        <v>4.5916744436044326</v>
      </c>
      <c r="H564" s="4">
        <f t="shared" si="96"/>
        <v>5.3708334945968197</v>
      </c>
      <c r="I564" s="4">
        <f t="shared" si="93"/>
        <v>0.18047911483707879</v>
      </c>
      <c r="J564" s="15">
        <f t="shared" si="91"/>
        <v>4.0897073804433193E-2</v>
      </c>
      <c r="T564" s="4">
        <v>5.49</v>
      </c>
      <c r="U564" s="3">
        <f t="shared" si="94"/>
        <v>6.024633779238294</v>
      </c>
      <c r="V564" s="3">
        <f t="shared" si="98"/>
        <v>3.8188193694798453</v>
      </c>
      <c r="W564" s="4">
        <f t="shared" si="97"/>
        <v>4.5992676680159237</v>
      </c>
      <c r="X564" s="4">
        <f t="shared" si="95"/>
        <v>0.12079586334988054</v>
      </c>
      <c r="Y564" s="15">
        <f t="shared" si="92"/>
        <v>1.8874848815505052E-2</v>
      </c>
    </row>
    <row r="565" spans="5:25" x14ac:dyDescent="0.35">
      <c r="E565" s="4">
        <v>5.5</v>
      </c>
      <c r="F565" s="4">
        <f t="shared" si="89"/>
        <v>6.33</v>
      </c>
      <c r="G565" s="3">
        <f t="shared" si="90"/>
        <v>4.5916744436044326</v>
      </c>
      <c r="H565" s="4">
        <f t="shared" si="96"/>
        <v>5.3808334945968195</v>
      </c>
      <c r="I565" s="4">
        <f t="shared" si="93"/>
        <v>0.17471436858653938</v>
      </c>
      <c r="J565" s="15">
        <f t="shared" si="91"/>
        <v>3.9121180659980381E-2</v>
      </c>
      <c r="T565" s="4">
        <v>5.5</v>
      </c>
      <c r="U565" s="3">
        <f t="shared" si="94"/>
        <v>6.0452128477961011</v>
      </c>
      <c r="V565" s="3">
        <f t="shared" si="98"/>
        <v>3.8145274487651091</v>
      </c>
      <c r="W565" s="4">
        <f t="shared" si="97"/>
        <v>4.6040986117534732</v>
      </c>
      <c r="X565" s="4">
        <f t="shared" si="95"/>
        <v>0.114968046719696</v>
      </c>
      <c r="Y565" s="15">
        <f t="shared" si="92"/>
        <v>1.7695509610859306E-2</v>
      </c>
    </row>
    <row r="566" spans="5:25" x14ac:dyDescent="0.35">
      <c r="E566" s="4">
        <v>5.51</v>
      </c>
      <c r="F566" s="4">
        <f t="shared" si="89"/>
        <v>6.33</v>
      </c>
      <c r="G566" s="3">
        <f t="shared" si="90"/>
        <v>4.5916744436044326</v>
      </c>
      <c r="H566" s="4">
        <f t="shared" si="96"/>
        <v>5.3908334945968193</v>
      </c>
      <c r="I566" s="4">
        <f t="shared" si="93"/>
        <v>0.16903999098481287</v>
      </c>
      <c r="J566" s="15">
        <f t="shared" si="91"/>
        <v>3.7402485187402634E-2</v>
      </c>
      <c r="T566" s="4">
        <v>5.51</v>
      </c>
      <c r="U566" s="3">
        <f t="shared" si="94"/>
        <v>6.0658622107615408</v>
      </c>
      <c r="V566" s="3">
        <f t="shared" si="98"/>
        <v>3.8102257159889144</v>
      </c>
      <c r="W566" s="4">
        <f t="shared" si="97"/>
        <v>4.6089064609119781</v>
      </c>
      <c r="X566" s="4">
        <f t="shared" si="95"/>
        <v>0.10931309102265414</v>
      </c>
      <c r="Y566" s="15">
        <f t="shared" si="92"/>
        <v>1.6573615363047245E-2</v>
      </c>
    </row>
    <row r="567" spans="5:25" x14ac:dyDescent="0.35">
      <c r="E567" s="4">
        <v>5.52</v>
      </c>
      <c r="F567" s="4">
        <f t="shared" si="89"/>
        <v>6.33</v>
      </c>
      <c r="G567" s="3">
        <f t="shared" si="90"/>
        <v>4.5916744436044326</v>
      </c>
      <c r="H567" s="4">
        <f t="shared" si="96"/>
        <v>5.4008334945968191</v>
      </c>
      <c r="I567" s="4">
        <f t="shared" si="93"/>
        <v>0.16345837061198501</v>
      </c>
      <c r="J567" s="15">
        <f t="shared" si="91"/>
        <v>3.5740071632791137E-2</v>
      </c>
      <c r="T567" s="4">
        <v>5.52</v>
      </c>
      <c r="U567" s="3">
        <f t="shared" si="94"/>
        <v>6.0865821082477023</v>
      </c>
      <c r="V567" s="3">
        <f t="shared" si="98"/>
        <v>3.8059141653088586</v>
      </c>
      <c r="W567" s="4">
        <f t="shared" si="97"/>
        <v>4.6136911442176229</v>
      </c>
      <c r="X567" s="4">
        <f t="shared" si="95"/>
        <v>0.10383195394166295</v>
      </c>
      <c r="Y567" s="15">
        <f t="shared" si="92"/>
        <v>1.5507431613342448E-2</v>
      </c>
    </row>
    <row r="568" spans="5:25" x14ac:dyDescent="0.35">
      <c r="E568" s="4">
        <v>5.53</v>
      </c>
      <c r="F568" s="4">
        <f t="shared" si="89"/>
        <v>6.33</v>
      </c>
      <c r="G568" s="3">
        <f t="shared" si="90"/>
        <v>4.5916744436044326</v>
      </c>
      <c r="H568" s="4">
        <f t="shared" si="96"/>
        <v>5.4108334945968197</v>
      </c>
      <c r="I568" s="4">
        <f t="shared" si="93"/>
        <v>0.15797174551755105</v>
      </c>
      <c r="J568" s="15">
        <f t="shared" si="91"/>
        <v>3.4133001107282679E-2</v>
      </c>
      <c r="T568" s="4">
        <v>5.53</v>
      </c>
      <c r="U568" s="3">
        <f t="shared" si="94"/>
        <v>6.1073727811878582</v>
      </c>
      <c r="V568" s="3">
        <f t="shared" si="98"/>
        <v>3.8015927910016383</v>
      </c>
      <c r="W568" s="4">
        <f t="shared" si="97"/>
        <v>4.6184525903495928</v>
      </c>
      <c r="X568" s="4">
        <f t="shared" si="95"/>
        <v>9.8525244065352832E-2</v>
      </c>
      <c r="Y568" s="15">
        <f t="shared" si="92"/>
        <v>1.449521606163573E-2</v>
      </c>
    </row>
    <row r="569" spans="5:25" x14ac:dyDescent="0.35">
      <c r="E569" s="4">
        <v>5.54</v>
      </c>
      <c r="F569" s="4">
        <f t="shared" si="89"/>
        <v>6.33</v>
      </c>
      <c r="G569" s="3">
        <f t="shared" si="90"/>
        <v>4.5916744436044326</v>
      </c>
      <c r="H569" s="4">
        <f t="shared" si="96"/>
        <v>5.4208334945968195</v>
      </c>
      <c r="I569" s="4">
        <f t="shared" si="93"/>
        <v>0.1525822012214777</v>
      </c>
      <c r="J569" s="15">
        <f t="shared" si="91"/>
        <v>3.2580313102642422E-2</v>
      </c>
      <c r="T569" s="4">
        <v>5.54</v>
      </c>
      <c r="U569" s="3">
        <f t="shared" si="94"/>
        <v>6.1282344713382679</v>
      </c>
      <c r="V569" s="3">
        <f t="shared" si="98"/>
        <v>3.7972615874639741</v>
      </c>
      <c r="W569" s="4">
        <f t="shared" si="97"/>
        <v>4.6231907279414974</v>
      </c>
      <c r="X569" s="4">
        <f t="shared" si="95"/>
        <v>9.3393225523470055E-2</v>
      </c>
      <c r="Y569" s="15">
        <f t="shared" si="92"/>
        <v>1.3535222037013406E-2</v>
      </c>
    </row>
    <row r="570" spans="5:25" x14ac:dyDescent="0.35">
      <c r="E570" s="4">
        <v>5.55</v>
      </c>
      <c r="F570" s="4">
        <f t="shared" si="89"/>
        <v>6.33</v>
      </c>
      <c r="G570" s="3">
        <f t="shared" si="90"/>
        <v>4.5916744436044326</v>
      </c>
      <c r="H570" s="4">
        <f t="shared" si="96"/>
        <v>5.4308334945968193</v>
      </c>
      <c r="I570" s="4">
        <f t="shared" si="93"/>
        <v>0.14729166905692737</v>
      </c>
      <c r="J570" s="15">
        <f t="shared" si="91"/>
        <v>3.1081027025132602E-2</v>
      </c>
      <c r="T570" s="4">
        <v>5.55</v>
      </c>
      <c r="U570" s="3">
        <f t="shared" si="94"/>
        <v>6.1491674212809855</v>
      </c>
      <c r="V570" s="3">
        <f t="shared" si="98"/>
        <v>3.7929205492135285</v>
      </c>
      <c r="W570" s="4">
        <f t="shared" si="97"/>
        <v>4.6279054855828043</v>
      </c>
      <c r="X570" s="4">
        <f t="shared" si="95"/>
        <v>8.8435823760755622E-2</v>
      </c>
      <c r="Y570" s="15">
        <f t="shared" si="92"/>
        <v>1.2625701916272214E-2</v>
      </c>
    </row>
    <row r="571" spans="5:25" x14ac:dyDescent="0.35">
      <c r="E571" s="4">
        <v>5.56</v>
      </c>
      <c r="F571" s="4">
        <f t="shared" si="89"/>
        <v>6.33</v>
      </c>
      <c r="G571" s="3">
        <f t="shared" si="90"/>
        <v>4.5916744436044326</v>
      </c>
      <c r="H571" s="4">
        <f t="shared" si="96"/>
        <v>5.4408334945968191</v>
      </c>
      <c r="I571" s="4">
        <f t="shared" si="93"/>
        <v>0.14210192485867304</v>
      </c>
      <c r="J571" s="15">
        <f t="shared" si="91"/>
        <v>2.9634143744227126E-2</v>
      </c>
      <c r="T571" s="4">
        <v>5.56</v>
      </c>
      <c r="U571" s="3">
        <f t="shared" si="94"/>
        <v>6.1701718744266802</v>
      </c>
      <c r="V571" s="3">
        <f t="shared" si="98"/>
        <v>3.7885696708898342</v>
      </c>
      <c r="W571" s="4">
        <f t="shared" si="97"/>
        <v>4.6325967918202879</v>
      </c>
      <c r="X571" s="4">
        <f t="shared" si="95"/>
        <v>8.3652632421305148E-2</v>
      </c>
      <c r="Y571" s="15">
        <f t="shared" si="92"/>
        <v>1.1764910479113211E-2</v>
      </c>
    </row>
    <row r="572" spans="5:25" x14ac:dyDescent="0.35">
      <c r="E572" s="4">
        <v>5.57</v>
      </c>
      <c r="F572" s="4">
        <f t="shared" si="89"/>
        <v>6.33</v>
      </c>
      <c r="G572" s="3">
        <f t="shared" si="90"/>
        <v>4.5916744436044326</v>
      </c>
      <c r="H572" s="4">
        <f t="shared" si="96"/>
        <v>5.4508334945968198</v>
      </c>
      <c r="I572" s="4">
        <f t="shared" si="93"/>
        <v>0.13701458800017147</v>
      </c>
      <c r="J572" s="15">
        <f t="shared" si="91"/>
        <v>2.8238647152702523E-2</v>
      </c>
      <c r="T572" s="4">
        <v>5.57</v>
      </c>
      <c r="U572" s="3">
        <f t="shared" si="94"/>
        <v>6.191248075017473</v>
      </c>
      <c r="V572" s="3">
        <f t="shared" si="98"/>
        <v>3.7842089472552263</v>
      </c>
      <c r="W572" s="4">
        <f t="shared" si="97"/>
        <v>4.6372645751594943</v>
      </c>
      <c r="X572" s="4">
        <f t="shared" si="95"/>
        <v>7.9042921309402131E-2</v>
      </c>
      <c r="Y572" s="15">
        <f t="shared" si="92"/>
        <v>1.0951108189068193E-2</v>
      </c>
    </row>
    <row r="573" spans="5:25" x14ac:dyDescent="0.35">
      <c r="E573" s="4">
        <v>5.58</v>
      </c>
      <c r="F573" s="4">
        <f t="shared" si="89"/>
        <v>6.33</v>
      </c>
      <c r="G573" s="3">
        <f t="shared" si="90"/>
        <v>4.5916744436044326</v>
      </c>
      <c r="H573" s="4">
        <f t="shared" si="96"/>
        <v>5.4608334945968195</v>
      </c>
      <c r="I573" s="4">
        <f t="shared" si="93"/>
        <v>0.13203112078108034</v>
      </c>
      <c r="J573" s="15">
        <f t="shared" si="91"/>
        <v>2.6893505734605916E-2</v>
      </c>
      <c r="T573" s="4">
        <v>5.58</v>
      </c>
      <c r="U573" s="3">
        <f t="shared" si="94"/>
        <v>6.2123962681297664</v>
      </c>
      <c r="V573" s="3">
        <f t="shared" si="98"/>
        <v>3.779838373195771</v>
      </c>
      <c r="W573" s="4">
        <f t="shared" si="97"/>
        <v>4.6419087640662076</v>
      </c>
      <c r="X573" s="4">
        <f t="shared" si="95"/>
        <v>7.4605645386956215E-2</v>
      </c>
      <c r="Y573" s="15">
        <f t="shared" si="92"/>
        <v>1.0182564389583759E-2</v>
      </c>
    </row>
    <row r="574" spans="5:25" x14ac:dyDescent="0.35">
      <c r="E574" s="4">
        <v>5.59</v>
      </c>
      <c r="F574" s="4">
        <f t="shared" si="89"/>
        <v>6.33</v>
      </c>
      <c r="G574" s="3">
        <f t="shared" si="90"/>
        <v>4.5916744436044326</v>
      </c>
      <c r="H574" s="4">
        <f t="shared" si="96"/>
        <v>5.4708334945968193</v>
      </c>
      <c r="I574" s="4">
        <f t="shared" si="93"/>
        <v>0.12715282816590109</v>
      </c>
      <c r="J574" s="15">
        <f t="shared" si="91"/>
        <v>2.5597674137591619E-2</v>
      </c>
      <c r="T574" s="4">
        <v>5.59</v>
      </c>
      <c r="U574" s="3">
        <f t="shared" si="94"/>
        <v>6.2336166996771061</v>
      </c>
      <c r="V574" s="3">
        <f t="shared" si="98"/>
        <v>3.7754579437221998</v>
      </c>
      <c r="W574" s="4">
        <f t="shared" si="97"/>
        <v>4.6465292869679438</v>
      </c>
      <c r="X574" s="4">
        <f t="shared" si="95"/>
        <v>7.033945476196421E-2</v>
      </c>
      <c r="Y574" s="15">
        <f t="shared" si="92"/>
        <v>9.4575604051092554E-3</v>
      </c>
    </row>
    <row r="575" spans="5:25" x14ac:dyDescent="0.35">
      <c r="E575" s="4">
        <v>5.6</v>
      </c>
      <c r="F575" s="4">
        <f t="shared" si="89"/>
        <v>6.33</v>
      </c>
      <c r="G575" s="3">
        <f t="shared" si="90"/>
        <v>4.5916744436044326</v>
      </c>
      <c r="H575" s="4">
        <f t="shared" si="96"/>
        <v>5.4808334945968191</v>
      </c>
      <c r="I575" s="4">
        <f t="shared" si="93"/>
        <v>0.12238085787324067</v>
      </c>
      <c r="J575" s="15">
        <f t="shared" si="91"/>
        <v>2.43500947461186E-2</v>
      </c>
      <c r="T575" s="4">
        <v>5.6</v>
      </c>
      <c r="U575" s="3">
        <f t="shared" si="94"/>
        <v>6.2549096164130296</v>
      </c>
      <c r="V575" s="3">
        <f t="shared" si="98"/>
        <v>3.7710676539708561</v>
      </c>
      <c r="W575" s="4">
        <f t="shared" si="97"/>
        <v>4.6511260722554573</v>
      </c>
      <c r="X575" s="4">
        <f t="shared" si="95"/>
        <v>6.6242705616999825E-2</v>
      </c>
      <c r="Y575" s="15">
        <f t="shared" si="92"/>
        <v>8.7743925375280973E-3</v>
      </c>
    </row>
    <row r="576" spans="5:25" x14ac:dyDescent="0.35">
      <c r="E576" s="4">
        <v>5.61</v>
      </c>
      <c r="F576" s="4">
        <f t="shared" si="89"/>
        <v>6.33</v>
      </c>
      <c r="G576" s="3">
        <f t="shared" si="90"/>
        <v>4.5916744436044326</v>
      </c>
      <c r="H576" s="4">
        <f t="shared" si="96"/>
        <v>5.4908334945968198</v>
      </c>
      <c r="I576" s="4">
        <f t="shared" si="93"/>
        <v>0.11771620081404112</v>
      </c>
      <c r="J576" s="15">
        <f t="shared" si="91"/>
        <v>2.3149699252008049E-2</v>
      </c>
      <c r="T576" s="4">
        <v>5.61</v>
      </c>
      <c r="U576" s="3">
        <f t="shared" si="94"/>
        <v>6.2762752659339451</v>
      </c>
      <c r="V576" s="3">
        <f t="shared" si="98"/>
        <v>3.7666674992046265</v>
      </c>
      <c r="W576" s="4">
        <f t="shared" si="97"/>
        <v>4.6556990482842435</v>
      </c>
      <c r="X576" s="4">
        <f t="shared" si="95"/>
        <v>6.231347202152273E-2</v>
      </c>
      <c r="Y576" s="15">
        <f t="shared" si="92"/>
        <v>8.1313749487980092E-3</v>
      </c>
    </row>
    <row r="577" spans="5:25" x14ac:dyDescent="0.35">
      <c r="E577" s="4">
        <v>5.62</v>
      </c>
      <c r="F577" s="4">
        <f t="shared" si="89"/>
        <v>6.33</v>
      </c>
      <c r="G577" s="3">
        <f t="shared" si="90"/>
        <v>4.5916744436044326</v>
      </c>
      <c r="H577" s="4">
        <f t="shared" si="96"/>
        <v>5.5008334945968196</v>
      </c>
      <c r="I577" s="4">
        <f t="shared" si="93"/>
        <v>0.1131596918759368</v>
      </c>
      <c r="J577" s="15">
        <f t="shared" si="91"/>
        <v>2.1995410218885514E-2</v>
      </c>
      <c r="T577" s="4">
        <v>5.62</v>
      </c>
      <c r="U577" s="3">
        <f t="shared" si="94"/>
        <v>6.297713896681997</v>
      </c>
      <c r="V577" s="3">
        <f t="shared" si="98"/>
        <v>3.7622574748138931</v>
      </c>
      <c r="W577" s="4">
        <f t="shared" si="97"/>
        <v>4.6602481433760765</v>
      </c>
      <c r="X577" s="4">
        <f t="shared" si="95"/>
        <v>5.8549558566964338E-2</v>
      </c>
      <c r="Y577" s="15">
        <f t="shared" si="92"/>
        <v>7.526842421260449E-3</v>
      </c>
    </row>
    <row r="578" spans="5:25" x14ac:dyDescent="0.35">
      <c r="E578" s="4">
        <v>5.63</v>
      </c>
      <c r="F578" s="4">
        <f t="shared" si="89"/>
        <v>6.33</v>
      </c>
      <c r="G578" s="3">
        <f t="shared" si="90"/>
        <v>4.5916744436044326</v>
      </c>
      <c r="H578" s="4">
        <f t="shared" si="96"/>
        <v>5.5108334945968194</v>
      </c>
      <c r="I578" s="4">
        <f t="shared" si="93"/>
        <v>0.10871201104976348</v>
      </c>
      <c r="J578" s="15">
        <f t="shared" si="91"/>
        <v>2.0886142637063676E-2</v>
      </c>
      <c r="T578" s="4">
        <v>5.63</v>
      </c>
      <c r="U578" s="3">
        <f t="shared" si="94"/>
        <v>6.3192257579479714</v>
      </c>
      <c r="V578" s="3">
        <f t="shared" si="98"/>
        <v>3.7578375763174772</v>
      </c>
      <c r="W578" s="4">
        <f t="shared" si="97"/>
        <v>4.6647732858205471</v>
      </c>
      <c r="X578" s="4">
        <f t="shared" si="95"/>
        <v>5.4948513759039599E-2</v>
      </c>
      <c r="Y578" s="15">
        <f t="shared" si="92"/>
        <v>6.9591529877073288E-3</v>
      </c>
    </row>
    <row r="579" spans="5:25" x14ac:dyDescent="0.35">
      <c r="E579" s="4">
        <v>5.64</v>
      </c>
      <c r="F579" s="4">
        <f t="shared" si="89"/>
        <v>6.33</v>
      </c>
      <c r="G579" s="3">
        <f t="shared" si="90"/>
        <v>4.5916744436044326</v>
      </c>
      <c r="H579" s="4">
        <f t="shared" si="96"/>
        <v>5.5208334945968192</v>
      </c>
      <c r="I579" s="4">
        <f t="shared" si="93"/>
        <v>0.104373684893066</v>
      </c>
      <c r="J579" s="15">
        <f t="shared" si="91"/>
        <v>1.9820805465472269E-2</v>
      </c>
      <c r="T579" s="4">
        <v>5.64</v>
      </c>
      <c r="U579" s="3">
        <f t="shared" si="94"/>
        <v>6.3408110998741858</v>
      </c>
      <c r="V579" s="3">
        <f t="shared" si="98"/>
        <v>3.7534077993635915</v>
      </c>
      <c r="W579" s="4">
        <f t="shared" si="97"/>
        <v>4.6692744038766181</v>
      </c>
      <c r="X579" s="4">
        <f t="shared" si="95"/>
        <v>5.1507644097663431E-2</v>
      </c>
      <c r="Y579" s="15">
        <f t="shared" si="92"/>
        <v>6.4266904239745903E-3</v>
      </c>
    </row>
    <row r="580" spans="5:25" x14ac:dyDescent="0.35">
      <c r="E580" s="4">
        <v>5.65</v>
      </c>
      <c r="F580" s="4">
        <f t="shared" si="89"/>
        <v>6.33</v>
      </c>
      <c r="G580" s="3">
        <f t="shared" si="90"/>
        <v>4.5916744436044326</v>
      </c>
      <c r="H580" s="4">
        <f t="shared" si="96"/>
        <v>5.5308334945968198</v>
      </c>
      <c r="I580" s="4">
        <f t="shared" si="93"/>
        <v>0.10014508832433164</v>
      </c>
      <c r="J580" s="15">
        <f t="shared" si="91"/>
        <v>1.8798303157291474E-2</v>
      </c>
      <c r="T580" s="4">
        <v>5.65</v>
      </c>
      <c r="U580" s="3">
        <f t="shared" si="94"/>
        <v>6.3624701734573978</v>
      </c>
      <c r="V580" s="3">
        <f t="shared" si="98"/>
        <v>3.7489681397307915</v>
      </c>
      <c r="W580" s="4">
        <f t="shared" si="97"/>
        <v>4.673751425774193</v>
      </c>
      <c r="X580" s="4">
        <f t="shared" si="95"/>
        <v>4.8224028771170456E-2</v>
      </c>
      <c r="Y580" s="15">
        <f t="shared" si="92"/>
        <v>5.9278665975426303E-3</v>
      </c>
    </row>
    <row r="581" spans="5:25" x14ac:dyDescent="0.35">
      <c r="E581" s="4">
        <v>5.66</v>
      </c>
      <c r="F581" s="4">
        <f t="shared" si="89"/>
        <v>6.33</v>
      </c>
      <c r="G581" s="3">
        <f t="shared" si="90"/>
        <v>4.5916744436044326</v>
      </c>
      <c r="H581" s="4">
        <f t="shared" si="96"/>
        <v>5.5408334945968196</v>
      </c>
      <c r="I581" s="4">
        <f t="shared" si="93"/>
        <v>9.6026446740557173E-2</v>
      </c>
      <c r="J581" s="15">
        <f t="shared" si="91"/>
        <v>1.7817537166021746E-2</v>
      </c>
      <c r="T581" s="4">
        <v>5.66</v>
      </c>
      <c r="U581" s="3">
        <f t="shared" si="94"/>
        <v>6.3842032305517238</v>
      </c>
      <c r="V581" s="3">
        <f t="shared" si="98"/>
        <v>3.7445185933289356</v>
      </c>
      <c r="W581" s="4">
        <f t="shared" si="97"/>
        <v>4.6782042797157004</v>
      </c>
      <c r="X581" s="4">
        <f t="shared" si="95"/>
        <v>4.5094534888391845E-2</v>
      </c>
      <c r="Y581" s="15">
        <f t="shared" si="92"/>
        <v>5.4611236663772988E-3</v>
      </c>
    </row>
    <row r="582" spans="5:25" x14ac:dyDescent="0.35">
      <c r="E582" s="4">
        <v>5.67</v>
      </c>
      <c r="F582" s="4">
        <f t="shared" si="89"/>
        <v>6.33</v>
      </c>
      <c r="G582" s="3">
        <f t="shared" si="90"/>
        <v>4.5916744436044326</v>
      </c>
      <c r="H582" s="4">
        <f t="shared" si="96"/>
        <v>5.5508334945968194</v>
      </c>
      <c r="I582" s="4">
        <f t="shared" si="93"/>
        <v>9.2017838449648726E-2</v>
      </c>
      <c r="J582" s="15">
        <f t="shared" si="91"/>
        <v>1.6877407428794511E-2</v>
      </c>
      <c r="T582" s="4">
        <v>5.67</v>
      </c>
      <c r="U582" s="3">
        <f t="shared" si="94"/>
        <v>6.4060105238715694</v>
      </c>
      <c r="V582" s="3">
        <f t="shared" si="98"/>
        <v>3.74005915620014</v>
      </c>
      <c r="W582" s="4">
        <f t="shared" si="97"/>
        <v>4.6826328938776856</v>
      </c>
      <c r="X582" s="4">
        <f t="shared" si="95"/>
        <v>4.2115833169441549E-2</v>
      </c>
      <c r="Y582" s="15">
        <f t="shared" si="92"/>
        <v>5.0249361230209066E-3</v>
      </c>
    </row>
    <row r="583" spans="5:25" x14ac:dyDescent="0.35">
      <c r="E583" s="4">
        <v>5.68</v>
      </c>
      <c r="F583" s="4">
        <f t="shared" si="89"/>
        <v>6.33</v>
      </c>
      <c r="G583" s="3">
        <f t="shared" si="90"/>
        <v>4.5916744436044326</v>
      </c>
      <c r="H583" s="4">
        <f t="shared" si="96"/>
        <v>5.5608334945968192</v>
      </c>
      <c r="I583" s="4">
        <f t="shared" si="93"/>
        <v>8.8119197408126224E-2</v>
      </c>
      <c r="J583" s="15">
        <f t="shared" si="91"/>
        <v>1.5976813823825098E-2</v>
      </c>
      <c r="T583" s="4">
        <v>5.68</v>
      </c>
      <c r="U583" s="3">
        <f t="shared" si="94"/>
        <v>6.4278923069945719</v>
      </c>
      <c r="V583" s="3">
        <f t="shared" si="98"/>
        <v>3.7355898245197467</v>
      </c>
      <c r="W583" s="4">
        <f t="shared" si="97"/>
        <v>4.6870371964124287</v>
      </c>
      <c r="X583" s="4">
        <f t="shared" si="95"/>
        <v>3.9284414013947735E-2</v>
      </c>
      <c r="Y583" s="15">
        <f t="shared" si="92"/>
        <v>4.6178126797472574E-3</v>
      </c>
    </row>
    <row r="584" spans="5:25" x14ac:dyDescent="0.35">
      <c r="E584" s="4">
        <v>5.69</v>
      </c>
      <c r="F584" s="4">
        <f t="shared" si="89"/>
        <v>6.33</v>
      </c>
      <c r="G584" s="3">
        <f t="shared" si="90"/>
        <v>4.5916744436044326</v>
      </c>
      <c r="H584" s="4">
        <f t="shared" si="96"/>
        <v>5.5708334945968199</v>
      </c>
      <c r="I584" s="4">
        <f t="shared" si="93"/>
        <v>8.4330316253547005E-2</v>
      </c>
      <c r="J584" s="15">
        <f t="shared" si="91"/>
        <v>1.5114657599004877E-2</v>
      </c>
      <c r="T584" s="4">
        <v>5.69</v>
      </c>
      <c r="U584" s="3">
        <f t="shared" si="94"/>
        <v>6.4498488343645359</v>
      </c>
      <c r="V584" s="3">
        <f t="shared" si="98"/>
        <v>3.7311105945972822</v>
      </c>
      <c r="W584" s="4">
        <f t="shared" si="97"/>
        <v>4.6914171154495588</v>
      </c>
      <c r="X584" s="4">
        <f t="shared" si="95"/>
        <v>3.6596603863861994E-2</v>
      </c>
      <c r="Y584" s="15">
        <f t="shared" si="92"/>
        <v>4.2382979914155072E-3</v>
      </c>
    </row>
    <row r="585" spans="5:25" x14ac:dyDescent="0.35">
      <c r="E585" s="4">
        <v>5.7</v>
      </c>
      <c r="F585" s="4">
        <f t="shared" si="89"/>
        <v>6.33</v>
      </c>
      <c r="G585" s="3">
        <f t="shared" si="90"/>
        <v>4.5916744436044326</v>
      </c>
      <c r="H585" s="4">
        <f t="shared" si="96"/>
        <v>5.5808334945968197</v>
      </c>
      <c r="I585" s="4">
        <f t="shared" si="93"/>
        <v>8.0650849620111764E-2</v>
      </c>
      <c r="J585" s="15">
        <f t="shared" si="91"/>
        <v>1.4289842768745009E-2</v>
      </c>
      <c r="T585" s="4">
        <v>5.7</v>
      </c>
      <c r="U585" s="3">
        <f t="shared" si="94"/>
        <v>6.4718803612944047</v>
      </c>
      <c r="V585" s="3">
        <f t="shared" si="98"/>
        <v>3.7266214628774303</v>
      </c>
      <c r="W585" s="4">
        <f t="shared" si="97"/>
        <v>4.6957725790976967</v>
      </c>
      <c r="X585" s="4">
        <f t="shared" si="95"/>
        <v>3.4048581776971183E-2</v>
      </c>
      <c r="Y585" s="15">
        <f t="shared" si="92"/>
        <v>3.8849742134930976E-3</v>
      </c>
    </row>
    <row r="586" spans="5:25" x14ac:dyDescent="0.35">
      <c r="E586" s="4">
        <v>5.71</v>
      </c>
      <c r="F586" s="4">
        <f t="shared" si="89"/>
        <v>6.33</v>
      </c>
      <c r="G586" s="3">
        <f t="shared" si="90"/>
        <v>4.5916744436044326</v>
      </c>
      <c r="H586" s="4">
        <f t="shared" si="96"/>
        <v>5.5908334945968194</v>
      </c>
      <c r="I586" s="4">
        <f t="shared" si="93"/>
        <v>7.708031772494886E-2</v>
      </c>
      <c r="J586" s="15">
        <f t="shared" si="91"/>
        <v>1.3501277476297036E-2</v>
      </c>
      <c r="T586" s="4">
        <v>5.71</v>
      </c>
      <c r="U586" s="3">
        <f t="shared" si="94"/>
        <v>6.4939871439692265</v>
      </c>
      <c r="V586" s="3">
        <f t="shared" si="98"/>
        <v>3.722122425941</v>
      </c>
      <c r="W586" s="4">
        <f t="shared" si="97"/>
        <v>4.7001035154461057</v>
      </c>
      <c r="X586" s="4">
        <f t="shared" si="95"/>
        <v>3.1636396126800713E-2</v>
      </c>
      <c r="Y586" s="15">
        <f t="shared" si="92"/>
        <v>3.5564623935586681E-3</v>
      </c>
    </row>
    <row r="587" spans="5:25" x14ac:dyDescent="0.35">
      <c r="E587" s="4">
        <v>5.72</v>
      </c>
      <c r="F587" s="4">
        <f t="shared" si="89"/>
        <v>6.33</v>
      </c>
      <c r="G587" s="3">
        <f t="shared" si="90"/>
        <v>4.5916744436044326</v>
      </c>
      <c r="H587" s="4">
        <f t="shared" si="96"/>
        <v>5.6008334945968192</v>
      </c>
      <c r="I587" s="4">
        <f t="shared" si="93"/>
        <v>7.361811021172715E-2</v>
      </c>
      <c r="J587" s="15">
        <f t="shared" si="91"/>
        <v>1.2747875318915747E-2</v>
      </c>
      <c r="T587" s="4">
        <v>5.72</v>
      </c>
      <c r="U587" s="3">
        <f t="shared" si="94"/>
        <v>6.5161694394491292</v>
      </c>
      <c r="V587" s="3">
        <f t="shared" si="98"/>
        <v>3.7176134805059018</v>
      </c>
      <c r="W587" s="4">
        <f t="shared" si="97"/>
        <v>4.7044098525663571</v>
      </c>
      <c r="X587" s="4">
        <f t="shared" si="95"/>
        <v>2.9355981344761597E-2</v>
      </c>
      <c r="Y587" s="15">
        <f t="shared" si="92"/>
        <v>3.2514236954399589E-3</v>
      </c>
    </row>
    <row r="588" spans="5:25" x14ac:dyDescent="0.35">
      <c r="E588" s="4">
        <v>5.73</v>
      </c>
      <c r="F588" s="4">
        <f t="shared" si="89"/>
        <v>6.33</v>
      </c>
      <c r="G588" s="3">
        <f t="shared" si="90"/>
        <v>4.5916744436044326</v>
      </c>
      <c r="H588" s="4">
        <f t="shared" si="96"/>
        <v>5.6108334945968199</v>
      </c>
      <c r="I588" s="4">
        <f t="shared" si="93"/>
        <v>7.0263490237377865E-2</v>
      </c>
      <c r="J588" s="15">
        <f t="shared" si="91"/>
        <v>1.2028556633355447E-2</v>
      </c>
      <c r="T588" s="4">
        <v>5.73</v>
      </c>
      <c r="U588" s="3">
        <f t="shared" si="94"/>
        <v>6.538427505672316</v>
      </c>
      <c r="V588" s="3">
        <f t="shared" si="98"/>
        <v>3.7130946234281228</v>
      </c>
      <c r="W588" s="4">
        <f t="shared" si="97"/>
        <v>4.7086915185140104</v>
      </c>
      <c r="X588" s="4">
        <f t="shared" si="95"/>
        <v>2.7203174621138911E-2</v>
      </c>
      <c r="Y588" s="15">
        <f t="shared" si="92"/>
        <v>2.9685604559802625E-3</v>
      </c>
    </row>
    <row r="589" spans="5:25" x14ac:dyDescent="0.35">
      <c r="E589" s="4">
        <v>5.74</v>
      </c>
      <c r="F589" s="4">
        <f t="shared" si="89"/>
        <v>6.33</v>
      </c>
      <c r="G589" s="3">
        <f t="shared" si="90"/>
        <v>4.5916744436044326</v>
      </c>
      <c r="H589" s="4">
        <f t="shared" si="96"/>
        <v>5.6208334945968197</v>
      </c>
      <c r="I589" s="4">
        <f t="shared" si="93"/>
        <v>6.7015598786978992E-2</v>
      </c>
      <c r="J589" s="15">
        <f t="shared" si="91"/>
        <v>1.1342249739347499E-2</v>
      </c>
      <c r="T589" s="4">
        <v>5.74</v>
      </c>
      <c r="U589" s="3">
        <f t="shared" si="94"/>
        <v>6.5607616014580517</v>
      </c>
      <c r="V589" s="3">
        <f t="shared" si="98"/>
        <v>3.7085658517027054</v>
      </c>
      <c r="W589" s="4">
        <f t="shared" si="97"/>
        <v>4.712948441330302</v>
      </c>
      <c r="X589" s="4">
        <f t="shared" si="95"/>
        <v>2.5173732482869422E-2</v>
      </c>
      <c r="Y589" s="15">
        <f t="shared" si="92"/>
        <v>2.7066170752554353E-3</v>
      </c>
    </row>
    <row r="590" spans="5:25" x14ac:dyDescent="0.35">
      <c r="E590" s="4">
        <v>5.75</v>
      </c>
      <c r="F590" s="4">
        <f t="shared" si="89"/>
        <v>6.33</v>
      </c>
      <c r="G590" s="3">
        <f t="shared" si="90"/>
        <v>4.5916744436044326</v>
      </c>
      <c r="H590" s="4">
        <f t="shared" si="96"/>
        <v>5.6308334945968195</v>
      </c>
      <c r="I590" s="4">
        <f t="shared" si="93"/>
        <v>6.3873459201107485E-2</v>
      </c>
      <c r="J590" s="15">
        <f t="shared" si="91"/>
        <v>1.0687892138851685E-2</v>
      </c>
      <c r="T590" s="4">
        <v>5.75</v>
      </c>
      <c r="U590" s="3">
        <f t="shared" si="94"/>
        <v>6.58317198650969</v>
      </c>
      <c r="V590" s="3">
        <f t="shared" si="98"/>
        <v>3.704027162464731</v>
      </c>
      <c r="W590" s="4">
        <f t="shared" si="97"/>
        <v>4.717180549043861</v>
      </c>
      <c r="X590" s="4">
        <f t="shared" si="95"/>
        <v>2.3263347167965891E-2</v>
      </c>
      <c r="Y590" s="15">
        <f t="shared" si="92"/>
        <v>2.4643807418748276E-3</v>
      </c>
    </row>
    <row r="591" spans="5:25" x14ac:dyDescent="0.35">
      <c r="E591" s="4">
        <v>5.76</v>
      </c>
      <c r="F591" s="4">
        <f t="shared" ref="F591:F615" si="99">INDEX($F$3:$F$12,MATCH(E591,$E$3:$E$12,1))</f>
        <v>6.33</v>
      </c>
      <c r="G591" s="3">
        <f t="shared" ref="G591:G615" si="100">EXP($C$14+$C$15*F591+$C$16*$G$3)</f>
        <v>4.5916744436044326</v>
      </c>
      <c r="H591" s="4">
        <f t="shared" si="96"/>
        <v>5.6408334945968193</v>
      </c>
      <c r="I591" s="4">
        <f t="shared" si="93"/>
        <v>6.0835981899373989E-2</v>
      </c>
      <c r="J591" s="15">
        <f t="shared" ref="J591:J615" si="101">1-_xlfn.WEIBULL.DIST(H591,$C$18,G591,1)</f>
        <v>1.0064431669040697E-2</v>
      </c>
      <c r="T591" s="4">
        <v>5.76</v>
      </c>
      <c r="U591" s="3">
        <f t="shared" si="94"/>
        <v>6.6056589214176835</v>
      </c>
      <c r="V591" s="3">
        <f t="shared" si="98"/>
        <v>3.6994785529903016</v>
      </c>
      <c r="W591" s="4">
        <f t="shared" si="97"/>
        <v>4.7213877696724218</v>
      </c>
      <c r="X591" s="4">
        <f t="shared" si="95"/>
        <v>2.1467662718945037E-2</v>
      </c>
      <c r="Y591" s="15">
        <f t="shared" ref="Y591:Y615" si="102">1-_xlfn.WEIBULL.DIST(W591,$C$18,V591,1)</f>
        <v>2.2406819957898616E-3</v>
      </c>
    </row>
    <row r="592" spans="5:25" x14ac:dyDescent="0.35">
      <c r="E592" s="4">
        <v>5.77</v>
      </c>
      <c r="F592" s="4">
        <f t="shared" si="99"/>
        <v>6.33</v>
      </c>
      <c r="G592" s="3">
        <f t="shared" si="100"/>
        <v>4.5916744436044326</v>
      </c>
      <c r="H592" s="4">
        <f t="shared" si="96"/>
        <v>5.6508334945968191</v>
      </c>
      <c r="I592" s="4">
        <f t="shared" ref="I592:I615" si="103">_xlfn.WEIBULL.DIST(H592,$C$18,G592,0)</f>
        <v>5.7901969283248367E-2</v>
      </c>
      <c r="J592" s="15">
        <f t="shared" si="101"/>
        <v>9.4708276071376885E-3</v>
      </c>
      <c r="T592" s="4">
        <v>5.77</v>
      </c>
      <c r="U592" s="3">
        <f t="shared" ref="U592:U615" si="104">0.9266*EXP(0.341*T592)</f>
        <v>6.6282226676626106</v>
      </c>
      <c r="V592" s="3">
        <f t="shared" si="98"/>
        <v>3.6949200206975346</v>
      </c>
      <c r="W592" s="4">
        <f t="shared" si="97"/>
        <v>4.7255700312245716</v>
      </c>
      <c r="X592" s="4">
        <f t="shared" ref="X592:X615" si="105">_xlfn.WEIBULL.DIST(W592,$C$18,V592,0)</f>
        <v>1.9782290720633963E-2</v>
      </c>
      <c r="Y592" s="15">
        <f t="shared" si="102"/>
        <v>2.0343951317957076E-3</v>
      </c>
    </row>
    <row r="593" spans="5:25" x14ac:dyDescent="0.35">
      <c r="E593" s="4">
        <v>5.78</v>
      </c>
      <c r="F593" s="4">
        <f t="shared" si="99"/>
        <v>6.33</v>
      </c>
      <c r="G593" s="3">
        <f t="shared" si="100"/>
        <v>4.5916744436044326</v>
      </c>
      <c r="H593" s="4">
        <f t="shared" ref="H593:H615" si="106">G593/G592*H592+(E593-E592)</f>
        <v>5.6608334945968197</v>
      </c>
      <c r="I593" s="4">
        <f t="shared" si="103"/>
        <v>5.5070120800814443E-2</v>
      </c>
      <c r="J593" s="15">
        <f t="shared" si="101"/>
        <v>8.906051725401265E-3</v>
      </c>
      <c r="T593" s="4">
        <v>5.78</v>
      </c>
      <c r="U593" s="3">
        <f t="shared" si="104"/>
        <v>6.650863487618226</v>
      </c>
      <c r="V593" s="3">
        <f t="shared" si="98"/>
        <v>3.6903515631475408</v>
      </c>
      <c r="W593" s="4">
        <f t="shared" ref="W593:W615" si="107">V593/V592*W592+(T593-T592)</f>
        <v>4.7297272617014858</v>
      </c>
      <c r="X593" s="4">
        <f t="shared" si="105"/>
        <v>1.8202825611285244E-2</v>
      </c>
      <c r="Y593" s="15">
        <f t="shared" si="102"/>
        <v>1.8444384476428155E-3</v>
      </c>
    </row>
    <row r="594" spans="5:25" x14ac:dyDescent="0.35">
      <c r="E594" s="4">
        <v>5.79</v>
      </c>
      <c r="F594" s="4">
        <f t="shared" si="99"/>
        <v>6.33</v>
      </c>
      <c r="G594" s="3">
        <f t="shared" si="100"/>
        <v>4.5916744436044326</v>
      </c>
      <c r="H594" s="4">
        <f t="shared" si="106"/>
        <v>5.6708334945968195</v>
      </c>
      <c r="I594" s="4">
        <f t="shared" si="103"/>
        <v>5.2339038155677718E-2</v>
      </c>
      <c r="J594" s="15">
        <f t="shared" si="101"/>
        <v>8.369089294727905E-3</v>
      </c>
      <c r="T594" s="4">
        <v>5.79</v>
      </c>
      <c r="U594" s="3">
        <f t="shared" si="104"/>
        <v>6.6735816445545009</v>
      </c>
      <c r="V594" s="3">
        <f t="shared" ref="V594:V615" si="108">EXP($R$14+$R$15*U594+$R$16*$G$3)</f>
        <v>3.685773178045431</v>
      </c>
      <c r="W594" s="4">
        <f t="shared" si="107"/>
        <v>4.7338593890987068</v>
      </c>
      <c r="X594" s="4">
        <f t="shared" si="105"/>
        <v>1.6724859499965664E-2</v>
      </c>
      <c r="Y594" s="15">
        <f t="shared" si="102"/>
        <v>1.6697743413622845E-3</v>
      </c>
    </row>
    <row r="595" spans="5:25" x14ac:dyDescent="0.35">
      <c r="E595" s="4">
        <v>5.8</v>
      </c>
      <c r="F595" s="4">
        <f t="shared" si="99"/>
        <v>6.33</v>
      </c>
      <c r="G595" s="3">
        <f t="shared" si="100"/>
        <v>4.5916744436044326</v>
      </c>
      <c r="H595" s="4">
        <f t="shared" si="106"/>
        <v>5.6808334945968193</v>
      </c>
      <c r="I595" s="4">
        <f t="shared" si="103"/>
        <v>4.970723064188786E-2</v>
      </c>
      <c r="J595" s="15">
        <f t="shared" si="101"/>
        <v>7.8589400355190131E-3</v>
      </c>
      <c r="T595" s="4">
        <v>5.8</v>
      </c>
      <c r="U595" s="3">
        <f t="shared" si="104"/>
        <v>6.6963774026406933</v>
      </c>
      <c r="V595" s="3">
        <f t="shared" si="108"/>
        <v>3.681184863241302</v>
      </c>
      <c r="W595" s="4">
        <f t="shared" si="107"/>
        <v>4.7379663414079136</v>
      </c>
      <c r="X595" s="4">
        <f t="shared" si="105"/>
        <v>1.5343996427662888E-2</v>
      </c>
      <c r="Y595" s="15">
        <f t="shared" si="102"/>
        <v>1.5094092630626443E-3</v>
      </c>
    </row>
    <row r="596" spans="5:25" x14ac:dyDescent="0.35">
      <c r="E596" s="4">
        <v>5.81</v>
      </c>
      <c r="F596" s="4">
        <f t="shared" si="99"/>
        <v>6.33</v>
      </c>
      <c r="G596" s="3">
        <f t="shared" si="100"/>
        <v>4.5916744436044326</v>
      </c>
      <c r="H596" s="4">
        <f t="shared" si="106"/>
        <v>5.6908334945968191</v>
      </c>
      <c r="I596" s="4">
        <f t="shared" si="103"/>
        <v>4.7173120586518014E-2</v>
      </c>
      <c r="J596" s="15">
        <f t="shared" si="101"/>
        <v>7.3746190146460888E-3</v>
      </c>
      <c r="T596" s="4">
        <v>5.81</v>
      </c>
      <c r="U596" s="3">
        <f t="shared" si="104"/>
        <v>6.7192510269484131</v>
      </c>
      <c r="V596" s="3">
        <f t="shared" si="108"/>
        <v>3.6765866167312367</v>
      </c>
      <c r="W596" s="4">
        <f t="shared" si="107"/>
        <v>4.7420480466187183</v>
      </c>
      <c r="X596" s="4">
        <f t="shared" si="105"/>
        <v>1.4055866014457687E-2</v>
      </c>
      <c r="Y596" s="15">
        <f t="shared" si="102"/>
        <v>1.362393527054806E-3</v>
      </c>
    </row>
    <row r="597" spans="5:25" x14ac:dyDescent="0.35">
      <c r="E597" s="4">
        <v>5.82</v>
      </c>
      <c r="F597" s="4">
        <f t="shared" si="99"/>
        <v>6.33</v>
      </c>
      <c r="G597" s="3">
        <f t="shared" si="100"/>
        <v>4.5916744436044326</v>
      </c>
      <c r="H597" s="4">
        <f t="shared" si="106"/>
        <v>5.7008334945968198</v>
      </c>
      <c r="I597" s="4">
        <f t="shared" si="103"/>
        <v>4.473504888132649E-2</v>
      </c>
      <c r="J597" s="15">
        <f t="shared" si="101"/>
        <v>6.9151574875281341E-3</v>
      </c>
      <c r="T597" s="4">
        <v>5.82</v>
      </c>
      <c r="U597" s="3">
        <f t="shared" si="104"/>
        <v>6.7422027834547142</v>
      </c>
      <c r="V597" s="3">
        <f t="shared" si="108"/>
        <v>3.6719784366583061</v>
      </c>
      <c r="W597" s="4">
        <f t="shared" si="107"/>
        <v>4.7461044327204736</v>
      </c>
      <c r="X597" s="4">
        <f t="shared" si="105"/>
        <v>1.2856136440362421E-2</v>
      </c>
      <c r="Y597" s="15">
        <f t="shared" si="102"/>
        <v>1.2278209907121695E-3</v>
      </c>
    </row>
    <row r="598" spans="5:25" x14ac:dyDescent="0.35">
      <c r="E598" s="4">
        <v>5.83</v>
      </c>
      <c r="F598" s="4">
        <f t="shared" si="99"/>
        <v>6.33</v>
      </c>
      <c r="G598" s="3">
        <f t="shared" si="100"/>
        <v>4.5916744436044326</v>
      </c>
      <c r="H598" s="4">
        <f t="shared" si="106"/>
        <v>5.7108334945968195</v>
      </c>
      <c r="I598" s="4">
        <f t="shared" si="103"/>
        <v>4.2391280584866409E-2</v>
      </c>
      <c r="J598" s="15">
        <f t="shared" si="101"/>
        <v>6.4796036845256033E-3</v>
      </c>
      <c r="T598" s="4">
        <v>5.83</v>
      </c>
      <c r="U598" s="3">
        <f t="shared" si="104"/>
        <v>6.765232939045168</v>
      </c>
      <c r="V598" s="3">
        <f t="shared" si="108"/>
        <v>3.6673603213135761</v>
      </c>
      <c r="W598" s="4">
        <f t="shared" si="107"/>
        <v>4.7501354277040972</v>
      </c>
      <c r="X598" s="4">
        <f t="shared" si="105"/>
        <v>1.1740526713001482E-2</v>
      </c>
      <c r="Y598" s="15">
        <f t="shared" si="102"/>
        <v>1.1048286069718083E-3</v>
      </c>
    </row>
    <row r="599" spans="5:25" x14ac:dyDescent="0.35">
      <c r="E599" s="4">
        <v>5.84</v>
      </c>
      <c r="F599" s="4">
        <f t="shared" si="99"/>
        <v>6.33</v>
      </c>
      <c r="G599" s="3">
        <f t="shared" si="100"/>
        <v>4.5916744436044326</v>
      </c>
      <c r="H599" s="4">
        <f t="shared" si="106"/>
        <v>5.7208334945968193</v>
      </c>
      <c r="I599" s="4">
        <f t="shared" si="103"/>
        <v>4.0140010576365098E-2</v>
      </c>
      <c r="J599" s="15">
        <f t="shared" si="101"/>
        <v>6.0670235410382745E-3</v>
      </c>
      <c r="T599" s="4">
        <v>5.84</v>
      </c>
      <c r="U599" s="3">
        <f t="shared" si="104"/>
        <v>6.7883417615169881</v>
      </c>
      <c r="V599" s="3">
        <f t="shared" si="108"/>
        <v>3.6627322691371043</v>
      </c>
      <c r="W599" s="4">
        <f t="shared" si="107"/>
        <v>4.7541409595639044</v>
      </c>
      <c r="X599" s="4">
        <f t="shared" si="105"/>
        <v>1.0704818181145635E-2</v>
      </c>
      <c r="Y599" s="15">
        <f t="shared" si="102"/>
        <v>9.9259585782107695E-4</v>
      </c>
    </row>
    <row r="600" spans="5:25" x14ac:dyDescent="0.35">
      <c r="E600" s="4">
        <v>5.85</v>
      </c>
      <c r="F600" s="4">
        <f t="shared" si="99"/>
        <v>6.33</v>
      </c>
      <c r="G600" s="3">
        <f t="shared" si="100"/>
        <v>4.5916744436044326</v>
      </c>
      <c r="H600" s="4">
        <f t="shared" si="106"/>
        <v>5.7308334945968191</v>
      </c>
      <c r="I600" s="4">
        <f t="shared" si="103"/>
        <v>3.7979369242796775E-2</v>
      </c>
      <c r="J600" s="15">
        <f t="shared" si="101"/>
        <v>5.676501370883047E-3</v>
      </c>
      <c r="T600" s="4">
        <v>5.85</v>
      </c>
      <c r="U600" s="3">
        <f t="shared" si="104"/>
        <v>6.8115295195821357</v>
      </c>
      <c r="V600" s="3">
        <f t="shared" si="108"/>
        <v>3.658094278718957</v>
      </c>
      <c r="W600" s="4">
        <f t="shared" si="107"/>
        <v>4.7581209562994626</v>
      </c>
      <c r="X600" s="4">
        <f t="shared" si="105"/>
        <v>9.7448652591624815E-3</v>
      </c>
      <c r="Y600" s="15">
        <f t="shared" si="102"/>
        <v>8.9034407649413172E-4</v>
      </c>
    </row>
    <row r="601" spans="5:25" x14ac:dyDescent="0.35">
      <c r="E601" s="4">
        <v>5.86</v>
      </c>
      <c r="F601" s="4">
        <f t="shared" si="99"/>
        <v>6.33</v>
      </c>
      <c r="G601" s="3">
        <f t="shared" si="100"/>
        <v>4.5916744436044326</v>
      </c>
      <c r="H601" s="4">
        <f t="shared" si="106"/>
        <v>5.7408334945968198</v>
      </c>
      <c r="I601" s="4">
        <f t="shared" si="103"/>
        <v>3.5907428180691529E-2</v>
      </c>
      <c r="J601" s="15">
        <f t="shared" si="101"/>
        <v>5.3071404827119695E-3</v>
      </c>
      <c r="T601" s="4">
        <v>5.86</v>
      </c>
      <c r="U601" s="3">
        <f t="shared" si="104"/>
        <v>6.8347964828704413</v>
      </c>
      <c r="V601" s="3">
        <f t="shared" si="108"/>
        <v>3.6534463488002147</v>
      </c>
      <c r="W601" s="4">
        <f t="shared" si="107"/>
        <v>4.7620753459174576</v>
      </c>
      <c r="X601" s="4">
        <f t="shared" si="105"/>
        <v>8.8566053336320404E-3</v>
      </c>
      <c r="Y601" s="15">
        <f t="shared" si="102"/>
        <v>7.9733566642103959E-4</v>
      </c>
    </row>
    <row r="602" spans="5:25" x14ac:dyDescent="0.35">
      <c r="E602" s="4">
        <v>5.87</v>
      </c>
      <c r="F602" s="4">
        <f t="shared" si="99"/>
        <v>6.33</v>
      </c>
      <c r="G602" s="3">
        <f t="shared" si="100"/>
        <v>4.5916744436044326</v>
      </c>
      <c r="H602" s="4">
        <f t="shared" si="106"/>
        <v>5.7508334945968196</v>
      </c>
      <c r="I602" s="4">
        <f t="shared" si="103"/>
        <v>3.3922205894483248E-2</v>
      </c>
      <c r="J602" s="15">
        <f t="shared" si="101"/>
        <v>4.9580637394149862E-3</v>
      </c>
      <c r="T602" s="4">
        <v>5.87</v>
      </c>
      <c r="U602" s="3">
        <f t="shared" si="104"/>
        <v>6.8581429219327417</v>
      </c>
      <c r="V602" s="3">
        <f t="shared" si="108"/>
        <v>3.648788478273989</v>
      </c>
      <c r="W602" s="4">
        <f t="shared" si="107"/>
        <v>4.7660040564335713</v>
      </c>
      <c r="X602" s="4">
        <f t="shared" si="105"/>
        <v>8.0360678296762713E-3</v>
      </c>
      <c r="Y602" s="15">
        <f t="shared" si="102"/>
        <v>7.1287322523094776E-4</v>
      </c>
    </row>
    <row r="603" spans="5:25" x14ac:dyDescent="0.35">
      <c r="E603" s="4">
        <v>5.88</v>
      </c>
      <c r="F603" s="4">
        <f t="shared" si="99"/>
        <v>6.33</v>
      </c>
      <c r="G603" s="3">
        <f t="shared" si="100"/>
        <v>4.5916744436044326</v>
      </c>
      <c r="H603" s="4">
        <f t="shared" si="106"/>
        <v>5.7608334945968194</v>
      </c>
      <c r="I603" s="4">
        <f t="shared" si="103"/>
        <v>3.2021673473483538E-2</v>
      </c>
      <c r="J603" s="15">
        <f t="shared" si="101"/>
        <v>4.6284140606305257E-3</v>
      </c>
      <c r="T603" s="4">
        <v>5.88</v>
      </c>
      <c r="U603" s="3">
        <f t="shared" si="104"/>
        <v>6.881569108244026</v>
      </c>
      <c r="V603" s="3">
        <f t="shared" si="108"/>
        <v>3.6441206661864367</v>
      </c>
      <c r="W603" s="4">
        <f t="shared" si="107"/>
        <v>4.7699070158743799</v>
      </c>
      <c r="X603" s="4">
        <f t="shared" si="105"/>
        <v>7.2793824208648361E-3</v>
      </c>
      <c r="Y603" s="15">
        <f t="shared" si="102"/>
        <v>6.3629858230018765E-4</v>
      </c>
    </row>
    <row r="604" spans="5:25" x14ac:dyDescent="0.35">
      <c r="E604" s="4">
        <v>5.89</v>
      </c>
      <c r="F604" s="4">
        <f t="shared" si="99"/>
        <v>6.33</v>
      </c>
      <c r="G604" s="3">
        <f t="shared" si="100"/>
        <v>4.5916744436044326</v>
      </c>
      <c r="H604" s="4">
        <f t="shared" si="106"/>
        <v>5.7708334945968192</v>
      </c>
      <c r="I604" s="4">
        <f t="shared" si="103"/>
        <v>3.0203760229979431E-2</v>
      </c>
      <c r="J604" s="15">
        <f t="shared" si="101"/>
        <v>4.3173548686663565E-3</v>
      </c>
      <c r="T604" s="4">
        <v>5.89</v>
      </c>
      <c r="U604" s="3">
        <f t="shared" si="104"/>
        <v>6.9050753142065995</v>
      </c>
      <c r="V604" s="3">
        <f t="shared" si="108"/>
        <v>3.6394429117377767</v>
      </c>
      <c r="W604" s="4">
        <f t="shared" si="107"/>
        <v>4.7737841522792639</v>
      </c>
      <c r="X604" s="4">
        <f t="shared" si="105"/>
        <v>6.582786372865833E-3</v>
      </c>
      <c r="Y604" s="15">
        <f t="shared" si="102"/>
        <v>5.6699175847008121E-4</v>
      </c>
    </row>
    <row r="605" spans="5:25" x14ac:dyDescent="0.35">
      <c r="E605" s="4">
        <v>5.9</v>
      </c>
      <c r="F605" s="4">
        <f t="shared" si="99"/>
        <v>6.33</v>
      </c>
      <c r="G605" s="3">
        <f t="shared" si="100"/>
        <v>4.5916744436044326</v>
      </c>
      <c r="H605" s="4">
        <f t="shared" si="106"/>
        <v>5.7808334945968198</v>
      </c>
      <c r="I605" s="4">
        <f t="shared" si="103"/>
        <v>2.846635928139319E-2</v>
      </c>
      <c r="J605" s="15">
        <f t="shared" si="101"/>
        <v>4.0240704783062187E-3</v>
      </c>
      <c r="T605" s="4">
        <v>5.9</v>
      </c>
      <c r="U605" s="3">
        <f t="shared" si="104"/>
        <v>6.9286618131532398</v>
      </c>
      <c r="V605" s="3">
        <f t="shared" si="108"/>
        <v>3.6347552142833126</v>
      </c>
      <c r="W605" s="4">
        <f t="shared" si="107"/>
        <v>4.777635393702333</v>
      </c>
      <c r="X605" s="4">
        <f t="shared" si="105"/>
        <v>5.9426310172215682E-3</v>
      </c>
      <c r="Y605" s="15">
        <f t="shared" si="102"/>
        <v>5.0436985662383194E-4</v>
      </c>
    </row>
    <row r="606" spans="5:25" x14ac:dyDescent="0.35">
      <c r="E606" s="4">
        <v>5.91</v>
      </c>
      <c r="F606" s="4">
        <f t="shared" si="99"/>
        <v>6.33</v>
      </c>
      <c r="G606" s="3">
        <f t="shared" si="100"/>
        <v>4.5916744436044326</v>
      </c>
      <c r="H606" s="4">
        <f t="shared" si="106"/>
        <v>5.7908334945968196</v>
      </c>
      <c r="I606" s="4">
        <f t="shared" si="103"/>
        <v>2.6807333059985831E-2</v>
      </c>
      <c r="J606" s="15">
        <f t="shared" si="101"/>
        <v>3.7477664311421632E-3</v>
      </c>
      <c r="T606" s="4">
        <v>5.91</v>
      </c>
      <c r="U606" s="3">
        <f t="shared" si="104"/>
        <v>6.9523288793503797</v>
      </c>
      <c r="V606" s="3">
        <f t="shared" si="108"/>
        <v>3.6300575733344567</v>
      </c>
      <c r="W606" s="4">
        <f t="shared" si="107"/>
        <v>4.7814606682143648</v>
      </c>
      <c r="X606" s="4">
        <f t="shared" si="105"/>
        <v>5.3553873577061395E-3</v>
      </c>
      <c r="Y606" s="15">
        <f t="shared" si="102"/>
        <v>4.4788589181810057E-4</v>
      </c>
    </row>
    <row r="607" spans="5:25" x14ac:dyDescent="0.35">
      <c r="E607" s="4">
        <v>5.92</v>
      </c>
      <c r="F607" s="4">
        <f t="shared" si="99"/>
        <v>6.33</v>
      </c>
      <c r="G607" s="3">
        <f t="shared" si="100"/>
        <v>4.5916744436044326</v>
      </c>
      <c r="H607" s="4">
        <f t="shared" si="106"/>
        <v>5.8008334945968194</v>
      </c>
      <c r="I607" s="4">
        <f t="shared" si="103"/>
        <v>2.5224518734182501E-2</v>
      </c>
      <c r="J607" s="15">
        <f t="shared" si="101"/>
        <v>3.4876697752398433E-3</v>
      </c>
      <c r="T607" s="4">
        <v>5.92</v>
      </c>
      <c r="U607" s="3">
        <f t="shared" si="104"/>
        <v>6.9760767880012944</v>
      </c>
      <c r="V607" s="3">
        <f t="shared" si="108"/>
        <v>3.6253499885597527</v>
      </c>
      <c r="W607" s="4">
        <f t="shared" si="107"/>
        <v>4.7852599039047625</v>
      </c>
      <c r="X607" s="4">
        <f t="shared" si="105"/>
        <v>4.8176508176029581E-3</v>
      </c>
      <c r="Y607" s="15">
        <f t="shared" si="102"/>
        <v>3.9702756961246255E-4</v>
      </c>
    </row>
    <row r="608" spans="5:25" x14ac:dyDescent="0.35">
      <c r="E608" s="4">
        <v>5.93</v>
      </c>
      <c r="F608" s="4">
        <f t="shared" si="99"/>
        <v>6.33</v>
      </c>
      <c r="G608" s="3">
        <f t="shared" si="100"/>
        <v>4.5916744436044326</v>
      </c>
      <c r="H608" s="4">
        <f t="shared" si="106"/>
        <v>5.8108334945968192</v>
      </c>
      <c r="I608" s="4">
        <f t="shared" si="103"/>
        <v>2.3715733526258116E-2</v>
      </c>
      <c r="J608" s="15">
        <f t="shared" si="101"/>
        <v>3.2430292910954339E-3</v>
      </c>
      <c r="T608" s="4">
        <v>5.93</v>
      </c>
      <c r="U608" s="3">
        <f t="shared" si="104"/>
        <v>6.999905815249317</v>
      </c>
      <c r="V608" s="3">
        <f t="shared" si="108"/>
        <v>3.6206324597859014</v>
      </c>
      <c r="W608" s="4">
        <f t="shared" si="107"/>
        <v>4.7890330288835194</v>
      </c>
      <c r="X608" s="4">
        <f t="shared" si="105"/>
        <v>4.3261451418779894E-3</v>
      </c>
      <c r="Y608" s="15">
        <f t="shared" si="102"/>
        <v>3.5131602112647986E-4</v>
      </c>
    </row>
    <row r="609" spans="5:25" x14ac:dyDescent="0.35">
      <c r="E609" s="4">
        <v>5.94</v>
      </c>
      <c r="F609" s="4">
        <f t="shared" si="99"/>
        <v>6.33</v>
      </c>
      <c r="G609" s="3">
        <f t="shared" si="100"/>
        <v>4.5916744436044326</v>
      </c>
      <c r="H609" s="4">
        <f t="shared" si="106"/>
        <v>5.8208334945968199</v>
      </c>
      <c r="I609" s="4">
        <f t="shared" si="103"/>
        <v>2.2278779911851357E-2</v>
      </c>
      <c r="J609" s="15">
        <f t="shared" si="101"/>
        <v>3.0131156649960689E-3</v>
      </c>
      <c r="T609" s="4">
        <v>5.94</v>
      </c>
      <c r="U609" s="3">
        <f t="shared" si="104"/>
        <v>7.0238162381810216</v>
      </c>
      <c r="V609" s="3">
        <f t="shared" si="108"/>
        <v>3.6159049869987987</v>
      </c>
      <c r="W609" s="4">
        <f t="shared" si="107"/>
        <v>4.7927799712832133</v>
      </c>
      <c r="X609" s="4">
        <f t="shared" si="105"/>
        <v>3.8777254735635636E-3</v>
      </c>
      <c r="Y609" s="15">
        <f t="shared" si="102"/>
        <v>3.1030450318680902E-4</v>
      </c>
    </row>
    <row r="610" spans="5:25" x14ac:dyDescent="0.35">
      <c r="E610" s="4">
        <v>5.95</v>
      </c>
      <c r="F610" s="4">
        <f t="shared" si="99"/>
        <v>6.33</v>
      </c>
      <c r="G610" s="3">
        <f t="shared" si="100"/>
        <v>4.5916744436044326</v>
      </c>
      <c r="H610" s="4">
        <f t="shared" si="106"/>
        <v>5.8308334945968197</v>
      </c>
      <c r="I610" s="4">
        <f t="shared" si="103"/>
        <v>2.0911450687544356E-2</v>
      </c>
      <c r="J610" s="15">
        <f t="shared" si="101"/>
        <v>2.7972216110316861E-3</v>
      </c>
      <c r="T610" s="4">
        <v>5.95</v>
      </c>
      <c r="U610" s="3">
        <f t="shared" si="104"/>
        <v>7.0478083348294653</v>
      </c>
      <c r="V610" s="3">
        <f t="shared" si="108"/>
        <v>3.6111675703445583</v>
      </c>
      <c r="W610" s="4">
        <f t="shared" si="107"/>
        <v>4.7965006592609933</v>
      </c>
      <c r="X610" s="4">
        <f t="shared" si="105"/>
        <v>3.4693806286706639E-3</v>
      </c>
      <c r="Y610" s="15">
        <f t="shared" si="102"/>
        <v>2.7357707171216106E-4</v>
      </c>
    </row>
    <row r="611" spans="5:25" x14ac:dyDescent="0.35">
      <c r="E611" s="4">
        <v>5.96</v>
      </c>
      <c r="F611" s="4">
        <f t="shared" si="99"/>
        <v>6.33</v>
      </c>
      <c r="G611" s="3">
        <f t="shared" si="100"/>
        <v>4.5916744436044326</v>
      </c>
      <c r="H611" s="4">
        <f t="shared" si="106"/>
        <v>5.8408334945968194</v>
      </c>
      <c r="I611" s="4">
        <f t="shared" si="103"/>
        <v>1.9611533893583621E-2</v>
      </c>
      <c r="J611" s="15">
        <f t="shared" si="101"/>
        <v>2.5946619431472806E-3</v>
      </c>
      <c r="T611" s="4">
        <v>5.96</v>
      </c>
      <c r="U611" s="3">
        <f t="shared" si="104"/>
        <v>7.0718823841774237</v>
      </c>
      <c r="V611" s="3">
        <f t="shared" si="108"/>
        <v>3.6064202101305511</v>
      </c>
      <c r="W611" s="4">
        <f t="shared" si="107"/>
        <v>4.8001950210006061</v>
      </c>
      <c r="X611" s="4">
        <f t="shared" si="105"/>
        <v>3.0982345985730662E-3</v>
      </c>
      <c r="Y611" s="15">
        <f t="shared" si="102"/>
        <v>2.4074723621070326E-4</v>
      </c>
    </row>
    <row r="612" spans="5:25" x14ac:dyDescent="0.35">
      <c r="E612" s="4">
        <v>5.97</v>
      </c>
      <c r="F612" s="4">
        <f t="shared" si="99"/>
        <v>6.33</v>
      </c>
      <c r="G612" s="3">
        <f t="shared" si="100"/>
        <v>4.5916744436044326</v>
      </c>
      <c r="H612" s="4">
        <f t="shared" si="106"/>
        <v>5.8508334945968192</v>
      </c>
      <c r="I612" s="4">
        <f t="shared" si="103"/>
        <v>1.8376817579684211E-2</v>
      </c>
      <c r="J612" s="15">
        <f t="shared" si="101"/>
        <v>2.4047735987408059E-3</v>
      </c>
      <c r="T612" s="4">
        <v>5.97</v>
      </c>
      <c r="U612" s="3">
        <f t="shared" si="104"/>
        <v>7.0960386661606139</v>
      </c>
      <c r="V612" s="3">
        <f t="shared" si="108"/>
        <v>3.6016629068264421</v>
      </c>
      <c r="W612" s="4">
        <f t="shared" si="107"/>
        <v>4.8038629847144216</v>
      </c>
      <c r="X612" s="4">
        <f t="shared" si="105"/>
        <v>2.7615473130158533E-3</v>
      </c>
      <c r="Y612" s="15">
        <f t="shared" si="102"/>
        <v>2.1145660296140179E-4</v>
      </c>
    </row>
    <row r="613" spans="5:25" x14ac:dyDescent="0.35">
      <c r="E613" s="4">
        <v>5.98</v>
      </c>
      <c r="F613" s="4">
        <f t="shared" si="99"/>
        <v>6.33</v>
      </c>
      <c r="G613" s="3">
        <f t="shared" si="100"/>
        <v>4.5916744436044326</v>
      </c>
      <c r="H613" s="4">
        <f t="shared" si="106"/>
        <v>5.8608334945968199</v>
      </c>
      <c r="I613" s="4">
        <f t="shared" si="103"/>
        <v>1.7205094402780074E-2</v>
      </c>
      <c r="J613" s="15">
        <f t="shared" si="101"/>
        <v>2.2269156154357539E-3</v>
      </c>
      <c r="T613" s="4">
        <v>5.98</v>
      </c>
      <c r="U613" s="3">
        <f t="shared" si="104"/>
        <v>7.1202774616709803</v>
      </c>
      <c r="V613" s="3">
        <f t="shared" si="108"/>
        <v>3.5968956610652225</v>
      </c>
      <c r="W613" s="4">
        <f t="shared" si="107"/>
        <v>4.807504478645475</v>
      </c>
      <c r="X613" s="4">
        <f t="shared" si="105"/>
        <v>2.4567147006692145E-3</v>
      </c>
      <c r="Y613" s="15">
        <f t="shared" si="102"/>
        <v>1.8537351409242397E-4</v>
      </c>
    </row>
    <row r="614" spans="5:25" x14ac:dyDescent="0.35">
      <c r="E614" s="4">
        <v>5.99</v>
      </c>
      <c r="F614" s="4">
        <f t="shared" si="99"/>
        <v>6.33</v>
      </c>
      <c r="G614" s="3">
        <f t="shared" si="100"/>
        <v>4.5916744436044326</v>
      </c>
      <c r="H614" s="4">
        <f t="shared" si="106"/>
        <v>5.8708334945968197</v>
      </c>
      <c r="I614" s="4">
        <f t="shared" si="103"/>
        <v>1.6094166046526633E-2</v>
      </c>
      <c r="J614" s="15">
        <f t="shared" si="101"/>
        <v>2.0604690627588074E-3</v>
      </c>
      <c r="T614" s="4">
        <v>5.99</v>
      </c>
      <c r="U614" s="3">
        <f t="shared" si="104"/>
        <v>7.1445990525599212</v>
      </c>
      <c r="V614" s="3">
        <f t="shared" si="108"/>
        <v>3.5921184736442635</v>
      </c>
      <c r="W614" s="4">
        <f t="shared" si="107"/>
        <v>4.8111194310695362</v>
      </c>
      <c r="X614" s="4">
        <f t="shared" si="105"/>
        <v>2.1812680874501488E-3</v>
      </c>
      <c r="Y614" s="15">
        <f t="shared" si="102"/>
        <v>1.6219168938957917E-4</v>
      </c>
    </row>
    <row r="615" spans="5:25" x14ac:dyDescent="0.35">
      <c r="E615" s="4">
        <v>6</v>
      </c>
      <c r="F615" s="4">
        <f t="shared" si="99"/>
        <v>6.33</v>
      </c>
      <c r="G615" s="3">
        <f t="shared" si="100"/>
        <v>4.5916744436044326</v>
      </c>
      <c r="H615" s="4">
        <f t="shared" si="106"/>
        <v>5.8808334945968195</v>
      </c>
      <c r="I615" s="4">
        <f t="shared" si="103"/>
        <v>1.5041847453344109E-2</v>
      </c>
      <c r="J615" s="15">
        <f t="shared" si="101"/>
        <v>1.9048369305526558E-3</v>
      </c>
      <c r="T615" s="4">
        <v>6</v>
      </c>
      <c r="U615" s="3">
        <f t="shared" si="104"/>
        <v>7.169003721641614</v>
      </c>
      <c r="V615" s="3">
        <f t="shared" si="108"/>
        <v>3.5873313455263438</v>
      </c>
      <c r="W615" s="4">
        <f t="shared" si="107"/>
        <v>4.8147077702971739</v>
      </c>
      <c r="X615" s="4">
        <f t="shared" si="105"/>
        <v>1.932872975650147E-3</v>
      </c>
      <c r="Y615" s="15">
        <f t="shared" si="102"/>
        <v>1.4162887724600282E-4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FBD29-AB2B-4894-B514-B3A0A7DD961F}">
  <dimension ref="A2:AV1004"/>
  <sheetViews>
    <sheetView workbookViewId="0">
      <selection activeCell="AT3" sqref="AT3"/>
    </sheetView>
  </sheetViews>
  <sheetFormatPr baseColWidth="10" defaultRowHeight="14.5" x14ac:dyDescent="0.35"/>
  <cols>
    <col min="42" max="42" width="16.08984375" bestFit="1" customWidth="1"/>
  </cols>
  <sheetData>
    <row r="2" spans="2:48" x14ac:dyDescent="0.35">
      <c r="B2" s="22" t="s">
        <v>17</v>
      </c>
      <c r="C2" s="22" t="s">
        <v>18</v>
      </c>
      <c r="AO2" s="23" t="s">
        <v>34</v>
      </c>
      <c r="AP2" s="4">
        <f ca="1">RAND()</f>
        <v>0.54887513794122755</v>
      </c>
      <c r="AR2" s="26" t="s">
        <v>37</v>
      </c>
      <c r="AS2" s="25">
        <f ca="1">AVERAGE(AQ5:AQ1004)</f>
        <v>0.625</v>
      </c>
      <c r="AU2" s="23" t="s">
        <v>39</v>
      </c>
      <c r="AV2" s="15">
        <f ca="1">AVERAGE(AR5:AR1004)</f>
        <v>0.90400000000000003</v>
      </c>
    </row>
    <row r="3" spans="2:48" x14ac:dyDescent="0.35">
      <c r="B3" s="13">
        <v>309</v>
      </c>
      <c r="C3" s="13">
        <v>348</v>
      </c>
    </row>
    <row r="4" spans="2:48" x14ac:dyDescent="0.35">
      <c r="B4" s="13">
        <v>427</v>
      </c>
      <c r="C4" s="13">
        <v>348</v>
      </c>
      <c r="M4" s="10" t="s">
        <v>17</v>
      </c>
      <c r="N4" s="10" t="s">
        <v>18</v>
      </c>
      <c r="O4" s="11" t="s">
        <v>19</v>
      </c>
      <c r="P4" s="11" t="s">
        <v>20</v>
      </c>
      <c r="Q4" s="11" t="s">
        <v>21</v>
      </c>
      <c r="R4" s="11" t="s">
        <v>22</v>
      </c>
      <c r="S4" s="11" t="s">
        <v>23</v>
      </c>
      <c r="V4" s="11" t="s">
        <v>24</v>
      </c>
      <c r="W4" s="11" t="s">
        <v>25</v>
      </c>
      <c r="X4" s="11" t="s">
        <v>19</v>
      </c>
      <c r="Y4" s="11" t="s">
        <v>20</v>
      </c>
      <c r="Z4" s="11" t="s">
        <v>26</v>
      </c>
      <c r="AA4" s="11" t="s">
        <v>21</v>
      </c>
      <c r="AB4" s="11" t="s">
        <v>22</v>
      </c>
      <c r="AF4" s="12" t="s">
        <v>24</v>
      </c>
      <c r="AG4" s="4">
        <v>720</v>
      </c>
      <c r="AO4" s="23" t="s">
        <v>40</v>
      </c>
      <c r="AP4" s="23" t="s">
        <v>36</v>
      </c>
      <c r="AQ4" s="23" t="s">
        <v>35</v>
      </c>
      <c r="AR4" s="23" t="s">
        <v>38</v>
      </c>
    </row>
    <row r="5" spans="2:48" x14ac:dyDescent="0.35">
      <c r="B5" s="13">
        <v>499</v>
      </c>
      <c r="C5" s="13">
        <v>348</v>
      </c>
      <c r="M5" s="13">
        <v>63</v>
      </c>
      <c r="N5" s="13">
        <v>398</v>
      </c>
      <c r="O5" s="4">
        <f>1/N5</f>
        <v>2.5125628140703518E-3</v>
      </c>
      <c r="P5" s="14">
        <f>$K$13/$K$14*((M5/$K$14)^($K$13-1))*EXP($K$15*O5)</f>
        <v>1.417053141551849E-3</v>
      </c>
      <c r="Q5" s="15">
        <f>EXP(-((M5/$K$14)^$K$13)*EXP($K$15*O5))</f>
        <v>0.96445874555849265</v>
      </c>
      <c r="R5" s="4">
        <f>P5*Q5</f>
        <v>1.3666892952908173E-3</v>
      </c>
      <c r="S5" s="4">
        <f>LN(R5)</f>
        <v>-6.5953640365471928</v>
      </c>
      <c r="V5" s="4">
        <v>0</v>
      </c>
      <c r="W5" s="4">
        <f>INDEX($K$18:$K$20,MATCH(V5,$J$18:$J$20,1))</f>
        <v>318</v>
      </c>
      <c r="X5" s="4">
        <f>1/W5</f>
        <v>3.1446540880503146E-3</v>
      </c>
      <c r="Y5" s="4">
        <f>$K$13/$K$14*((V5/$K$14)^($K$13-1))*EXP($K$15*X5)</f>
        <v>0</v>
      </c>
      <c r="Z5" s="4">
        <v>0</v>
      </c>
      <c r="AA5" s="15">
        <f>EXP(-Z5)</f>
        <v>1</v>
      </c>
      <c r="AB5" s="4">
        <f>Z5*AA5</f>
        <v>0</v>
      </c>
      <c r="AF5" s="12" t="s">
        <v>27</v>
      </c>
      <c r="AG5" s="16">
        <f>1-AA725</f>
        <v>2.3031697717343147E-2</v>
      </c>
      <c r="AO5" s="4">
        <v>1</v>
      </c>
      <c r="AP5" s="24">
        <f ca="1">_xlfn.BINOM.INV($AG$6,$AG$5,$AP$2)</f>
        <v>7</v>
      </c>
      <c r="AQ5" s="4">
        <f ca="1">IF(AP5&lt;=7,1,0)</f>
        <v>1</v>
      </c>
      <c r="AR5" s="4">
        <f ca="1">IF(AP5&lt;=10,1,0)</f>
        <v>1</v>
      </c>
    </row>
    <row r="6" spans="2:48" x14ac:dyDescent="0.35">
      <c r="B6" s="13">
        <v>702</v>
      </c>
      <c r="C6" s="13">
        <v>348</v>
      </c>
      <c r="M6" s="13">
        <v>98</v>
      </c>
      <c r="N6" s="13">
        <v>398</v>
      </c>
      <c r="O6" s="4">
        <f t="shared" ref="O6:O34" si="0">1/N6</f>
        <v>2.5125628140703518E-3</v>
      </c>
      <c r="P6" s="14">
        <f t="shared" ref="P6:P34" si="1">$K$13/$K$14*((M6/$K$14)^($K$13-1))*EXP($K$15*O6)</f>
        <v>2.7093907414693533E-3</v>
      </c>
      <c r="Q6" s="15">
        <f t="shared" ref="Q6:Q34" si="2">EXP(-((M6/$K$14)^$K$13)*EXP($K$15*O6))</f>
        <v>0.89795868560270453</v>
      </c>
      <c r="R6" s="4">
        <f t="shared" ref="R6:R34" si="3">P6*Q6</f>
        <v>2.4329209489939575E-3</v>
      </c>
      <c r="S6" s="4">
        <f t="shared" ref="S6:S34" si="4">LN(R6)</f>
        <v>-6.0186627068742578</v>
      </c>
      <c r="V6" s="4">
        <v>1</v>
      </c>
      <c r="W6" s="4">
        <f t="shared" ref="W6:W69" si="5">INDEX($K$18:$K$20,MATCH(V6,$J$18:$J$20,1))</f>
        <v>318</v>
      </c>
      <c r="X6" s="4">
        <f t="shared" ref="X6:X69" si="6">1/W6</f>
        <v>3.1446540880503146E-3</v>
      </c>
      <c r="Y6" s="4">
        <f t="shared" ref="Y6:Y69" si="7">$K$13/$K$14*((V6/$K$14)^($K$13-1))*EXP($K$15*X6)</f>
        <v>1.1992009204748968E-8</v>
      </c>
      <c r="Z6" s="4">
        <f>(V6-V5)*AVERAGE(Y5:Y6)+Z5</f>
        <v>5.9960046023744842E-9</v>
      </c>
      <c r="AA6" s="15">
        <f t="shared" ref="AA6:AA69" si="8">EXP(-Z6)</f>
        <v>0.99999999400399542</v>
      </c>
      <c r="AB6" s="4">
        <f t="shared" ref="AB6:AB69" si="9">Z6*AA6</f>
        <v>5.9960045664224131E-9</v>
      </c>
      <c r="AF6" s="12" t="s">
        <v>28</v>
      </c>
      <c r="AG6" s="4">
        <v>300</v>
      </c>
      <c r="AO6" s="4">
        <v>2</v>
      </c>
      <c r="AP6" s="24">
        <f t="dataTable" ref="AP6:AP1004" dt2D="0" dtr="0" r1="AM2" ca="1"/>
        <v>10</v>
      </c>
      <c r="AQ6" s="4">
        <f t="shared" ref="AQ6:AQ69" si="10">IF(AP6&lt;=7,1,0)</f>
        <v>0</v>
      </c>
      <c r="AR6" s="4">
        <f t="shared" ref="AR6:AR69" si="11">IF(AP6&lt;=10,1,0)</f>
        <v>1</v>
      </c>
    </row>
    <row r="7" spans="2:48" x14ac:dyDescent="0.35">
      <c r="B7" s="13">
        <v>784</v>
      </c>
      <c r="C7" s="13">
        <v>348</v>
      </c>
      <c r="M7" s="13">
        <v>126</v>
      </c>
      <c r="N7" s="13">
        <v>398</v>
      </c>
      <c r="O7" s="4">
        <f t="shared" si="0"/>
        <v>2.5125628140703518E-3</v>
      </c>
      <c r="P7" s="14">
        <f t="shared" si="1"/>
        <v>3.9172435260967468E-3</v>
      </c>
      <c r="Q7" s="15">
        <f t="shared" si="2"/>
        <v>0.81866979131986162</v>
      </c>
      <c r="R7" s="4">
        <f t="shared" si="3"/>
        <v>3.2069289400587027E-3</v>
      </c>
      <c r="S7" s="4">
        <f t="shared" si="4"/>
        <v>-5.7424415162781584</v>
      </c>
      <c r="V7" s="4">
        <v>2</v>
      </c>
      <c r="W7" s="4">
        <f t="shared" si="5"/>
        <v>318</v>
      </c>
      <c r="X7" s="4">
        <f t="shared" si="6"/>
        <v>3.1446540880503146E-3</v>
      </c>
      <c r="Y7" s="4">
        <f t="shared" si="7"/>
        <v>3.3150217902732572E-8</v>
      </c>
      <c r="Z7" s="4">
        <f t="shared" ref="Z7:Z70" si="12">(V7-V6)*AVERAGE(Y6:Y7)+Z6</f>
        <v>2.8567118156115258E-8</v>
      </c>
      <c r="AA7" s="15">
        <f t="shared" si="8"/>
        <v>0.99999997143288222</v>
      </c>
      <c r="AB7" s="4">
        <f t="shared" si="9"/>
        <v>2.8567117340035028E-8</v>
      </c>
      <c r="AO7" s="4">
        <v>3</v>
      </c>
      <c r="AP7" s="24">
        <v>3</v>
      </c>
      <c r="AQ7" s="4">
        <f t="shared" si="10"/>
        <v>1</v>
      </c>
      <c r="AR7" s="4">
        <f t="shared" si="11"/>
        <v>1</v>
      </c>
    </row>
    <row r="8" spans="2:48" x14ac:dyDescent="0.35">
      <c r="B8" s="13">
        <v>866</v>
      </c>
      <c r="C8" s="13">
        <v>348</v>
      </c>
      <c r="M8" s="13">
        <v>135</v>
      </c>
      <c r="N8" s="13">
        <v>373</v>
      </c>
      <c r="O8" s="4">
        <f t="shared" si="0"/>
        <v>2.6809651474530832E-3</v>
      </c>
      <c r="P8" s="14">
        <f t="shared" si="1"/>
        <v>9.7441369707889334E-4</v>
      </c>
      <c r="Q8" s="15">
        <f t="shared" si="2"/>
        <v>0.94807337275126735</v>
      </c>
      <c r="R8" s="4">
        <f t="shared" si="3"/>
        <v>9.2381568024461815E-4</v>
      </c>
      <c r="S8" s="4">
        <f t="shared" si="4"/>
        <v>-6.9869979864761644</v>
      </c>
      <c r="V8" s="4">
        <v>3</v>
      </c>
      <c r="W8" s="4">
        <f t="shared" si="5"/>
        <v>318</v>
      </c>
      <c r="X8" s="4">
        <f t="shared" si="6"/>
        <v>3.1446540880503146E-3</v>
      </c>
      <c r="Y8" s="4">
        <f t="shared" si="7"/>
        <v>6.0090050918148431E-8</v>
      </c>
      <c r="Z8" s="4">
        <f t="shared" si="12"/>
        <v>7.5187252566555759E-8</v>
      </c>
      <c r="AA8" s="15">
        <f t="shared" si="8"/>
        <v>0.99999992481275024</v>
      </c>
      <c r="AB8" s="4">
        <f t="shared" si="9"/>
        <v>7.5187246913433027E-8</v>
      </c>
      <c r="AO8" s="4">
        <v>4</v>
      </c>
      <c r="AP8" s="24">
        <v>2</v>
      </c>
      <c r="AQ8" s="4">
        <f t="shared" si="10"/>
        <v>1</v>
      </c>
      <c r="AR8" s="4">
        <f t="shared" si="11"/>
        <v>1</v>
      </c>
    </row>
    <row r="9" spans="2:48" x14ac:dyDescent="0.35">
      <c r="B9" s="13">
        <v>975</v>
      </c>
      <c r="C9" s="13">
        <v>348</v>
      </c>
      <c r="M9" s="13">
        <v>155</v>
      </c>
      <c r="N9" s="13">
        <v>398</v>
      </c>
      <c r="O9" s="4">
        <f t="shared" si="0"/>
        <v>2.5125628140703518E-3</v>
      </c>
      <c r="P9" s="14">
        <f t="shared" si="1"/>
        <v>5.308216545609752E-3</v>
      </c>
      <c r="Q9" s="15">
        <f t="shared" si="2"/>
        <v>0.71639812745023912</v>
      </c>
      <c r="R9" s="4">
        <f t="shared" si="3"/>
        <v>3.8027963933752033E-3</v>
      </c>
      <c r="S9" s="4">
        <f t="shared" si="4"/>
        <v>-5.5720185898928065</v>
      </c>
      <c r="V9" s="4">
        <v>4</v>
      </c>
      <c r="W9" s="4">
        <f t="shared" si="5"/>
        <v>318</v>
      </c>
      <c r="X9" s="4">
        <f t="shared" si="6"/>
        <v>3.1446540880503146E-3</v>
      </c>
      <c r="Y9" s="4">
        <f t="shared" si="7"/>
        <v>9.1639101357882458E-8</v>
      </c>
      <c r="Z9" s="4">
        <f t="shared" si="12"/>
        <v>1.510518287045712E-7</v>
      </c>
      <c r="AA9" s="15">
        <f t="shared" si="8"/>
        <v>0.99999984894818272</v>
      </c>
      <c r="AB9" s="4">
        <f t="shared" si="9"/>
        <v>1.5105180588791796E-7</v>
      </c>
      <c r="AF9" s="21" t="s">
        <v>33</v>
      </c>
      <c r="AG9" s="21"/>
      <c r="AO9" s="4">
        <v>5</v>
      </c>
      <c r="AP9" s="24">
        <v>9</v>
      </c>
      <c r="AQ9" s="4">
        <f t="shared" si="10"/>
        <v>0</v>
      </c>
      <c r="AR9" s="4">
        <f t="shared" si="11"/>
        <v>1</v>
      </c>
    </row>
    <row r="10" spans="2:48" x14ac:dyDescent="0.35">
      <c r="B10" s="13">
        <v>1053</v>
      </c>
      <c r="C10" s="13">
        <v>348</v>
      </c>
      <c r="M10" s="13">
        <v>179</v>
      </c>
      <c r="N10" s="13">
        <v>373</v>
      </c>
      <c r="O10" s="4">
        <f t="shared" si="0"/>
        <v>2.6809651474530832E-3</v>
      </c>
      <c r="P10" s="14">
        <f t="shared" si="1"/>
        <v>1.473914849782145E-3</v>
      </c>
      <c r="Q10" s="15">
        <f t="shared" si="2"/>
        <v>0.89857388046504305</v>
      </c>
      <c r="R10" s="4">
        <f t="shared" si="3"/>
        <v>1.3244213860437932E-3</v>
      </c>
      <c r="S10" s="4">
        <f t="shared" si="4"/>
        <v>-6.62677960469897</v>
      </c>
      <c r="V10" s="4">
        <v>5</v>
      </c>
      <c r="W10" s="4">
        <f t="shared" si="5"/>
        <v>318</v>
      </c>
      <c r="X10" s="4">
        <f t="shared" si="6"/>
        <v>3.1446540880503146E-3</v>
      </c>
      <c r="Y10" s="4">
        <f t="shared" si="7"/>
        <v>1.2712836941552584E-7</v>
      </c>
      <c r="Z10" s="4">
        <f t="shared" si="12"/>
        <v>2.6043556409127534E-7</v>
      </c>
      <c r="AA10" s="15">
        <f t="shared" si="8"/>
        <v>0.99999973956446986</v>
      </c>
      <c r="AB10" s="4">
        <f t="shared" si="9"/>
        <v>2.6043549626460112E-7</v>
      </c>
      <c r="AF10" s="20">
        <f>AG5*AG6</f>
        <v>6.9095093152029445</v>
      </c>
      <c r="AG10" s="20"/>
      <c r="AO10" s="4">
        <v>6</v>
      </c>
      <c r="AP10" s="24">
        <v>6</v>
      </c>
      <c r="AQ10" s="4">
        <f t="shared" si="10"/>
        <v>1</v>
      </c>
      <c r="AR10" s="4">
        <f t="shared" si="11"/>
        <v>1</v>
      </c>
    </row>
    <row r="11" spans="2:48" x14ac:dyDescent="0.35">
      <c r="B11" s="13">
        <v>1152</v>
      </c>
      <c r="C11" s="13">
        <v>348</v>
      </c>
      <c r="J11" s="11" t="s">
        <v>11</v>
      </c>
      <c r="K11" s="4">
        <f>IFERROR(SUM(S5:S34),-1000)</f>
        <v>-197.24575872627756</v>
      </c>
      <c r="M11" s="13">
        <v>190</v>
      </c>
      <c r="N11" s="13">
        <v>398</v>
      </c>
      <c r="O11" s="4">
        <f t="shared" si="0"/>
        <v>2.5125628140703518E-3</v>
      </c>
      <c r="P11" s="14">
        <f t="shared" si="1"/>
        <v>7.1558082708588861E-3</v>
      </c>
      <c r="Q11" s="15">
        <f t="shared" si="2"/>
        <v>0.57629911373992126</v>
      </c>
      <c r="R11" s="4">
        <f t="shared" si="3"/>
        <v>4.1238859645887742E-3</v>
      </c>
      <c r="S11" s="4">
        <f t="shared" si="4"/>
        <v>-5.4909593648613439</v>
      </c>
      <c r="V11" s="4">
        <v>6</v>
      </c>
      <c r="W11" s="4">
        <f t="shared" si="5"/>
        <v>318</v>
      </c>
      <c r="X11" s="4">
        <f t="shared" si="6"/>
        <v>3.1446540880503146E-3</v>
      </c>
      <c r="Y11" s="4">
        <f t="shared" si="7"/>
        <v>1.6611046970628262E-7</v>
      </c>
      <c r="Z11" s="4">
        <f t="shared" si="12"/>
        <v>4.0705498365217959E-7</v>
      </c>
      <c r="AA11" s="15">
        <f t="shared" si="8"/>
        <v>0.99999959294509921</v>
      </c>
      <c r="AB11" s="4">
        <f t="shared" si="9"/>
        <v>4.0705481795845361E-7</v>
      </c>
      <c r="AO11" s="4">
        <v>7</v>
      </c>
      <c r="AP11" s="24">
        <v>11</v>
      </c>
      <c r="AQ11" s="4">
        <f t="shared" si="10"/>
        <v>0</v>
      </c>
      <c r="AR11" s="4">
        <f t="shared" si="11"/>
        <v>0</v>
      </c>
    </row>
    <row r="12" spans="2:48" x14ac:dyDescent="0.35">
      <c r="B12" s="13">
        <v>1271</v>
      </c>
      <c r="C12" s="13">
        <v>348</v>
      </c>
      <c r="M12" s="13">
        <v>206</v>
      </c>
      <c r="N12" s="13">
        <v>398</v>
      </c>
      <c r="O12" s="4">
        <f t="shared" si="0"/>
        <v>2.5125628140703518E-3</v>
      </c>
      <c r="P12" s="14">
        <f t="shared" si="1"/>
        <v>8.0569087081124938E-3</v>
      </c>
      <c r="Q12" s="15">
        <f t="shared" si="2"/>
        <v>0.51028552845051933</v>
      </c>
      <c r="R12" s="4">
        <f t="shared" si="3"/>
        <v>4.1113239177967753E-3</v>
      </c>
      <c r="S12" s="4">
        <f t="shared" si="4"/>
        <v>-5.4940101812254261</v>
      </c>
      <c r="V12" s="4">
        <v>7</v>
      </c>
      <c r="W12" s="4">
        <f t="shared" si="5"/>
        <v>318</v>
      </c>
      <c r="X12" s="4">
        <f t="shared" si="6"/>
        <v>3.1446540880503146E-3</v>
      </c>
      <c r="Y12" s="4">
        <f t="shared" si="7"/>
        <v>2.082592316426042E-7</v>
      </c>
      <c r="Z12" s="4">
        <f t="shared" si="12"/>
        <v>5.9423983432662293E-7</v>
      </c>
      <c r="AA12" s="15">
        <f t="shared" si="8"/>
        <v>0.99999940576034219</v>
      </c>
      <c r="AB12" s="4">
        <f t="shared" si="9"/>
        <v>5.9423948120574708E-7</v>
      </c>
      <c r="AO12" s="4">
        <v>8</v>
      </c>
      <c r="AP12" s="24">
        <v>4</v>
      </c>
      <c r="AQ12" s="4">
        <f t="shared" si="10"/>
        <v>1</v>
      </c>
      <c r="AR12" s="4">
        <f t="shared" si="11"/>
        <v>1</v>
      </c>
    </row>
    <row r="13" spans="2:48" x14ac:dyDescent="0.35">
      <c r="B13" s="13">
        <v>135</v>
      </c>
      <c r="C13" s="13">
        <v>373</v>
      </c>
      <c r="J13" s="12" t="s">
        <v>29</v>
      </c>
      <c r="K13" s="4">
        <v>2.4669449577065214</v>
      </c>
      <c r="L13">
        <v>3</v>
      </c>
      <c r="M13" s="13">
        <v>248</v>
      </c>
      <c r="N13" s="13">
        <v>398</v>
      </c>
      <c r="O13" s="4">
        <f t="shared" si="0"/>
        <v>2.5125628140703518E-3</v>
      </c>
      <c r="P13" s="14">
        <f t="shared" si="1"/>
        <v>1.0577460462804326E-2</v>
      </c>
      <c r="Q13" s="15">
        <f t="shared" si="2"/>
        <v>0.3452993264146616</v>
      </c>
      <c r="R13" s="4">
        <f t="shared" si="3"/>
        <v>3.6523899729840486E-3</v>
      </c>
      <c r="S13" s="4">
        <f t="shared" si="4"/>
        <v>-5.612373538548372</v>
      </c>
      <c r="V13" s="4">
        <v>8</v>
      </c>
      <c r="W13" s="4">
        <f t="shared" si="5"/>
        <v>318</v>
      </c>
      <c r="X13" s="4">
        <f t="shared" si="6"/>
        <v>3.1446540880503146E-3</v>
      </c>
      <c r="Y13" s="4">
        <f t="shared" si="7"/>
        <v>2.5332336946684241E-7</v>
      </c>
      <c r="Z13" s="4">
        <f t="shared" si="12"/>
        <v>8.2503113488134626E-7</v>
      </c>
      <c r="AA13" s="15">
        <f t="shared" si="8"/>
        <v>0.99999917496920543</v>
      </c>
      <c r="AB13" s="4">
        <f t="shared" si="9"/>
        <v>8.2503045420525353E-7</v>
      </c>
      <c r="AO13" s="4">
        <v>9</v>
      </c>
      <c r="AP13" s="24">
        <v>9</v>
      </c>
      <c r="AQ13" s="4">
        <f t="shared" si="10"/>
        <v>0</v>
      </c>
      <c r="AR13" s="4">
        <f t="shared" si="11"/>
        <v>1</v>
      </c>
    </row>
    <row r="14" spans="2:48" x14ac:dyDescent="0.35">
      <c r="B14" s="13">
        <v>179</v>
      </c>
      <c r="C14" s="13">
        <v>373</v>
      </c>
      <c r="J14" s="12" t="s">
        <v>30</v>
      </c>
      <c r="K14" s="4">
        <v>2.906687616983835E-2</v>
      </c>
      <c r="L14">
        <v>0.1</v>
      </c>
      <c r="M14" s="13">
        <v>260</v>
      </c>
      <c r="N14" s="13">
        <v>373</v>
      </c>
      <c r="O14" s="4">
        <f t="shared" si="0"/>
        <v>2.6809651474530832E-3</v>
      </c>
      <c r="P14" s="14">
        <f t="shared" si="1"/>
        <v>2.5485547975377235E-3</v>
      </c>
      <c r="Q14" s="15">
        <f t="shared" si="2"/>
        <v>0.76444809660633295</v>
      </c>
      <c r="R14" s="4">
        <f t="shared" si="3"/>
        <v>1.948237864074651E-3</v>
      </c>
      <c r="S14" s="4">
        <f t="shared" si="4"/>
        <v>-6.2408299744017217</v>
      </c>
      <c r="V14" s="4">
        <v>9</v>
      </c>
      <c r="W14" s="4">
        <f t="shared" si="5"/>
        <v>318</v>
      </c>
      <c r="X14" s="4">
        <f t="shared" si="6"/>
        <v>3.1446540880503146E-3</v>
      </c>
      <c r="Y14" s="4">
        <f t="shared" si="7"/>
        <v>3.0110168844064475E-7</v>
      </c>
      <c r="Z14" s="4">
        <f t="shared" si="12"/>
        <v>1.1022436638350899E-6</v>
      </c>
      <c r="AA14" s="15">
        <f t="shared" si="8"/>
        <v>0.99999889775694362</v>
      </c>
      <c r="AB14" s="4">
        <f t="shared" si="9"/>
        <v>1.102242448894665E-6</v>
      </c>
      <c r="AF14" s="9" t="s">
        <v>31</v>
      </c>
      <c r="AG14" s="9"/>
      <c r="AO14" s="4">
        <v>10</v>
      </c>
      <c r="AP14" s="24">
        <v>9</v>
      </c>
      <c r="AQ14" s="4">
        <f t="shared" si="10"/>
        <v>0</v>
      </c>
      <c r="AR14" s="4">
        <f t="shared" si="11"/>
        <v>1</v>
      </c>
    </row>
    <row r="15" spans="2:48" x14ac:dyDescent="0.35">
      <c r="B15" s="13">
        <v>260</v>
      </c>
      <c r="C15" s="13">
        <v>373</v>
      </c>
      <c r="J15" s="12" t="s">
        <v>32</v>
      </c>
      <c r="K15" s="4">
        <v>-8862.8005591699766</v>
      </c>
      <c r="L15">
        <v>-8000</v>
      </c>
      <c r="M15" s="13">
        <v>284</v>
      </c>
      <c r="N15" s="13">
        <v>398</v>
      </c>
      <c r="O15" s="4">
        <f t="shared" si="0"/>
        <v>2.5125628140703518E-3</v>
      </c>
      <c r="P15" s="14">
        <f t="shared" si="1"/>
        <v>1.2904332939723524E-2</v>
      </c>
      <c r="Q15" s="15">
        <f t="shared" si="2"/>
        <v>0.22637224944253548</v>
      </c>
      <c r="R15" s="4">
        <f t="shared" si="3"/>
        <v>2.9211828751206205E-3</v>
      </c>
      <c r="S15" s="4">
        <f t="shared" si="4"/>
        <v>-5.8357666505110677</v>
      </c>
      <c r="V15" s="4">
        <v>10</v>
      </c>
      <c r="W15" s="4">
        <f t="shared" si="5"/>
        <v>318</v>
      </c>
      <c r="X15" s="4">
        <f t="shared" si="6"/>
        <v>3.1446540880503146E-3</v>
      </c>
      <c r="Y15" s="4">
        <f t="shared" si="7"/>
        <v>3.5142844504112286E-7</v>
      </c>
      <c r="Z15" s="4">
        <f t="shared" si="12"/>
        <v>1.4285087305759736E-6</v>
      </c>
      <c r="AA15" s="15">
        <f t="shared" si="8"/>
        <v>0.99999857149228977</v>
      </c>
      <c r="AB15" s="4">
        <f t="shared" si="9"/>
        <v>1.4285066899402379E-6</v>
      </c>
      <c r="AF15" s="4">
        <v>0</v>
      </c>
      <c r="AG15" s="15">
        <f>BINOMDIST(AF15,$AG$6,$AG$5,1)</f>
        <v>9.207505383020876E-4</v>
      </c>
      <c r="AO15" s="4">
        <v>11</v>
      </c>
      <c r="AP15" s="24">
        <v>13</v>
      </c>
      <c r="AQ15" s="4">
        <f t="shared" si="10"/>
        <v>0</v>
      </c>
      <c r="AR15" s="4">
        <f t="shared" si="11"/>
        <v>0</v>
      </c>
    </row>
    <row r="16" spans="2:48" x14ac:dyDescent="0.35">
      <c r="B16" s="13">
        <v>290</v>
      </c>
      <c r="C16" s="13">
        <v>373</v>
      </c>
      <c r="M16" s="13">
        <v>290</v>
      </c>
      <c r="N16" s="13">
        <v>373</v>
      </c>
      <c r="O16" s="4">
        <f t="shared" si="0"/>
        <v>2.6809651474530832E-3</v>
      </c>
      <c r="P16" s="14">
        <f t="shared" si="1"/>
        <v>2.9913231158323591E-3</v>
      </c>
      <c r="Q16" s="15">
        <f t="shared" si="2"/>
        <v>0.70353130116094886</v>
      </c>
      <c r="R16" s="4">
        <f t="shared" si="3"/>
        <v>2.1044894438743632E-3</v>
      </c>
      <c r="S16" s="4">
        <f t="shared" si="4"/>
        <v>-6.163682385744198</v>
      </c>
      <c r="V16" s="4">
        <v>11</v>
      </c>
      <c r="W16" s="4">
        <f t="shared" si="5"/>
        <v>318</v>
      </c>
      <c r="X16" s="4">
        <f t="shared" si="6"/>
        <v>3.1446540880503146E-3</v>
      </c>
      <c r="Y16" s="4">
        <f t="shared" si="7"/>
        <v>4.0416406940724622E-7</v>
      </c>
      <c r="Z16" s="4">
        <f t="shared" si="12"/>
        <v>1.8063049878001581E-6</v>
      </c>
      <c r="AA16" s="15">
        <f t="shared" si="8"/>
        <v>0.99999819369664356</v>
      </c>
      <c r="AB16" s="4">
        <f t="shared" si="9"/>
        <v>1.8063017250653958E-6</v>
      </c>
      <c r="AF16" s="4">
        <v>1</v>
      </c>
      <c r="AG16" s="15">
        <f t="shared" ref="AG16:AG35" si="13">BINOMDIST(AF16,$AG$6,$AG$5,1)</f>
        <v>7.4326654146721106E-3</v>
      </c>
      <c r="AO16" s="4">
        <v>12</v>
      </c>
      <c r="AP16" s="24">
        <v>8</v>
      </c>
      <c r="AQ16" s="4">
        <f t="shared" si="10"/>
        <v>0</v>
      </c>
      <c r="AR16" s="4">
        <f t="shared" si="11"/>
        <v>1</v>
      </c>
    </row>
    <row r="17" spans="2:44" x14ac:dyDescent="0.35">
      <c r="B17" s="13">
        <v>311</v>
      </c>
      <c r="C17" s="13">
        <v>373</v>
      </c>
      <c r="J17" s="12" t="s">
        <v>24</v>
      </c>
      <c r="K17" s="12" t="s">
        <v>25</v>
      </c>
      <c r="M17" s="13">
        <v>309</v>
      </c>
      <c r="N17" s="13">
        <v>348</v>
      </c>
      <c r="O17" s="4">
        <f t="shared" si="0"/>
        <v>2.8735632183908046E-3</v>
      </c>
      <c r="P17" s="14">
        <f t="shared" si="1"/>
        <v>5.9562164255682617E-4</v>
      </c>
      <c r="Q17" s="15">
        <f t="shared" si="2"/>
        <v>0.92810976947028467</v>
      </c>
      <c r="R17" s="4">
        <f t="shared" si="3"/>
        <v>5.5280226536492819E-4</v>
      </c>
      <c r="S17" s="4">
        <f t="shared" si="4"/>
        <v>-7.5005101875363449</v>
      </c>
      <c r="V17" s="4">
        <v>12</v>
      </c>
      <c r="W17" s="4">
        <f t="shared" si="5"/>
        <v>318</v>
      </c>
      <c r="X17" s="4">
        <f t="shared" si="6"/>
        <v>3.1446540880503146E-3</v>
      </c>
      <c r="Y17" s="4">
        <f t="shared" si="7"/>
        <v>4.5918896263920798E-7</v>
      </c>
      <c r="Z17" s="4">
        <f t="shared" si="12"/>
        <v>2.2379815038233854E-6</v>
      </c>
      <c r="AA17" s="15">
        <f t="shared" si="8"/>
        <v>0.99999776202100044</v>
      </c>
      <c r="AB17" s="4">
        <f t="shared" si="9"/>
        <v>2.2379764952677784E-6</v>
      </c>
      <c r="AF17" s="4">
        <v>2</v>
      </c>
      <c r="AG17" s="15">
        <f t="shared" si="13"/>
        <v>3.0383336351649626E-2</v>
      </c>
      <c r="AO17" s="4">
        <v>13</v>
      </c>
      <c r="AP17" s="24">
        <v>5</v>
      </c>
      <c r="AQ17" s="4">
        <f t="shared" si="10"/>
        <v>1</v>
      </c>
      <c r="AR17" s="4">
        <f t="shared" si="11"/>
        <v>1</v>
      </c>
    </row>
    <row r="18" spans="2:44" x14ac:dyDescent="0.35">
      <c r="B18" s="13">
        <v>374</v>
      </c>
      <c r="C18" s="13">
        <v>373</v>
      </c>
      <c r="J18" s="4">
        <v>0</v>
      </c>
      <c r="K18" s="4">
        <v>318</v>
      </c>
      <c r="M18" s="13">
        <v>311</v>
      </c>
      <c r="N18" s="13">
        <v>373</v>
      </c>
      <c r="O18" s="4">
        <f t="shared" si="0"/>
        <v>2.6809651474530832E-3</v>
      </c>
      <c r="P18" s="14">
        <f t="shared" si="1"/>
        <v>3.314387509494479E-3</v>
      </c>
      <c r="Q18" s="15">
        <f t="shared" si="2"/>
        <v>0.6584712491008623</v>
      </c>
      <c r="R18" s="4">
        <f t="shared" si="3"/>
        <v>2.1824288833811258E-3</v>
      </c>
      <c r="S18" s="4">
        <f t="shared" si="4"/>
        <v>-6.127316855715609</v>
      </c>
      <c r="V18" s="4">
        <v>13</v>
      </c>
      <c r="W18" s="4">
        <f t="shared" si="5"/>
        <v>318</v>
      </c>
      <c r="X18" s="4">
        <f t="shared" si="6"/>
        <v>3.1446540880503146E-3</v>
      </c>
      <c r="Y18" s="4">
        <f t="shared" si="7"/>
        <v>5.1639917174795815E-7</v>
      </c>
      <c r="Z18" s="4">
        <f t="shared" si="12"/>
        <v>2.7257755710169684E-6</v>
      </c>
      <c r="AA18" s="15">
        <f t="shared" si="8"/>
        <v>0.99999727422814388</v>
      </c>
      <c r="AB18" s="4">
        <f t="shared" si="9"/>
        <v>2.7257681411746308E-6</v>
      </c>
      <c r="AF18" s="4">
        <v>3</v>
      </c>
      <c r="AG18" s="15">
        <f t="shared" si="13"/>
        <v>8.4128064960994828E-2</v>
      </c>
      <c r="AO18" s="4">
        <v>14</v>
      </c>
      <c r="AP18" s="24">
        <v>9</v>
      </c>
      <c r="AQ18" s="4">
        <f t="shared" si="10"/>
        <v>0</v>
      </c>
      <c r="AR18" s="4">
        <f t="shared" si="11"/>
        <v>1</v>
      </c>
    </row>
    <row r="19" spans="2:44" x14ac:dyDescent="0.35">
      <c r="B19" s="13">
        <v>456</v>
      </c>
      <c r="C19" s="13">
        <v>373</v>
      </c>
      <c r="J19" s="4">
        <v>480</v>
      </c>
      <c r="K19" s="4">
        <v>298</v>
      </c>
      <c r="M19" s="13">
        <v>338</v>
      </c>
      <c r="N19" s="13">
        <v>398</v>
      </c>
      <c r="O19" s="4">
        <f t="shared" si="0"/>
        <v>2.5125628140703518E-3</v>
      </c>
      <c r="P19" s="14">
        <f t="shared" si="1"/>
        <v>1.6658434783559484E-2</v>
      </c>
      <c r="Q19" s="15">
        <f t="shared" si="2"/>
        <v>0.10203919329005549</v>
      </c>
      <c r="R19" s="4">
        <f t="shared" si="3"/>
        <v>1.69981324678941E-3</v>
      </c>
      <c r="S19" s="4">
        <f t="shared" si="4"/>
        <v>-6.3772368887842097</v>
      </c>
      <c r="V19" s="4">
        <v>14</v>
      </c>
      <c r="W19" s="4">
        <f t="shared" si="5"/>
        <v>318</v>
      </c>
      <c r="X19" s="4">
        <f t="shared" si="6"/>
        <v>3.1446540880503146E-3</v>
      </c>
      <c r="Y19" s="4">
        <f t="shared" si="7"/>
        <v>5.7570326968011213E-7</v>
      </c>
      <c r="Z19" s="4">
        <f t="shared" si="12"/>
        <v>3.2718267917310035E-6</v>
      </c>
      <c r="AA19" s="15">
        <f t="shared" si="8"/>
        <v>0.99999672817856067</v>
      </c>
      <c r="AB19" s="4">
        <f t="shared" si="9"/>
        <v>3.2718160868979607E-6</v>
      </c>
      <c r="AF19" s="4">
        <v>4</v>
      </c>
      <c r="AG19" s="15">
        <f t="shared" si="13"/>
        <v>0.17820384128880903</v>
      </c>
      <c r="AO19" s="4">
        <v>15</v>
      </c>
      <c r="AP19" s="24">
        <v>5</v>
      </c>
      <c r="AQ19" s="4">
        <f t="shared" si="10"/>
        <v>1</v>
      </c>
      <c r="AR19" s="4">
        <f t="shared" si="11"/>
        <v>1</v>
      </c>
    </row>
    <row r="20" spans="2:44" x14ac:dyDescent="0.35">
      <c r="B20" s="13">
        <v>565</v>
      </c>
      <c r="C20" s="13">
        <v>373</v>
      </c>
      <c r="J20" s="4">
        <v>600</v>
      </c>
      <c r="K20" s="4">
        <v>288</v>
      </c>
      <c r="M20" s="13">
        <v>370</v>
      </c>
      <c r="N20" s="13">
        <v>398</v>
      </c>
      <c r="O20" s="4">
        <f t="shared" si="0"/>
        <v>2.5125628140703518E-3</v>
      </c>
      <c r="P20" s="14">
        <f t="shared" si="1"/>
        <v>1.902230586345835E-2</v>
      </c>
      <c r="Q20" s="15">
        <f t="shared" si="2"/>
        <v>5.7669663898921232E-2</v>
      </c>
      <c r="R20" s="4">
        <f t="shared" si="3"/>
        <v>1.0970099857281217E-3</v>
      </c>
      <c r="S20" s="4">
        <f t="shared" si="4"/>
        <v>-6.8151669949701077</v>
      </c>
      <c r="V20" s="4">
        <v>15</v>
      </c>
      <c r="W20" s="4">
        <f t="shared" si="5"/>
        <v>318</v>
      </c>
      <c r="X20" s="4">
        <f t="shared" si="6"/>
        <v>3.1446540880503146E-3</v>
      </c>
      <c r="Y20" s="4">
        <f t="shared" si="7"/>
        <v>6.3702004066965955E-7</v>
      </c>
      <c r="Z20" s="4">
        <f t="shared" si="12"/>
        <v>3.8781884469058892E-6</v>
      </c>
      <c r="AA20" s="15">
        <f t="shared" si="8"/>
        <v>0.99999612181907327</v>
      </c>
      <c r="AB20" s="4">
        <f t="shared" si="9"/>
        <v>3.8781734065894238E-6</v>
      </c>
      <c r="AF20" s="4">
        <v>5</v>
      </c>
      <c r="AG20" s="15">
        <f t="shared" si="13"/>
        <v>0.30949787652042526</v>
      </c>
      <c r="AO20" s="4">
        <v>16</v>
      </c>
      <c r="AP20" s="24">
        <v>8</v>
      </c>
      <c r="AQ20" s="4">
        <f t="shared" si="10"/>
        <v>0</v>
      </c>
      <c r="AR20" s="4">
        <f t="shared" si="11"/>
        <v>1</v>
      </c>
    </row>
    <row r="21" spans="2:44" x14ac:dyDescent="0.35">
      <c r="B21" s="13">
        <v>643</v>
      </c>
      <c r="C21" s="13">
        <v>373</v>
      </c>
      <c r="M21" s="13">
        <v>374</v>
      </c>
      <c r="N21" s="13">
        <v>373</v>
      </c>
      <c r="O21" s="4">
        <f t="shared" si="0"/>
        <v>2.6809651474530832E-3</v>
      </c>
      <c r="P21" s="14">
        <f t="shared" si="1"/>
        <v>4.3443221628343799E-3</v>
      </c>
      <c r="Q21" s="15">
        <f t="shared" si="2"/>
        <v>0.51756566896650968</v>
      </c>
      <c r="R21" s="4">
        <f t="shared" si="3"/>
        <v>2.2484720064134102E-3</v>
      </c>
      <c r="S21" s="4">
        <f t="shared" si="4"/>
        <v>-6.097504401724982</v>
      </c>
      <c r="V21" s="4">
        <v>16</v>
      </c>
      <c r="W21" s="4">
        <f t="shared" si="5"/>
        <v>318</v>
      </c>
      <c r="X21" s="4">
        <f t="shared" si="6"/>
        <v>3.1446540880503146E-3</v>
      </c>
      <c r="Y21" s="4">
        <f t="shared" si="7"/>
        <v>7.0027672213215592E-7</v>
      </c>
      <c r="Z21" s="4">
        <f t="shared" si="12"/>
        <v>4.5468368283067975E-6</v>
      </c>
      <c r="AA21" s="15">
        <f t="shared" si="8"/>
        <v>0.99999545317350857</v>
      </c>
      <c r="AB21" s="4">
        <f t="shared" si="9"/>
        <v>4.5468161546286545E-6</v>
      </c>
      <c r="AF21" s="4">
        <v>6</v>
      </c>
      <c r="AG21" s="15">
        <f t="shared" si="13"/>
        <v>0.46167915929105441</v>
      </c>
      <c r="AO21" s="4">
        <v>17</v>
      </c>
      <c r="AP21" s="24">
        <v>5</v>
      </c>
      <c r="AQ21" s="4">
        <f t="shared" si="10"/>
        <v>1</v>
      </c>
      <c r="AR21" s="4">
        <f t="shared" si="11"/>
        <v>1</v>
      </c>
    </row>
    <row r="22" spans="2:44" x14ac:dyDescent="0.35">
      <c r="B22" s="13">
        <v>742</v>
      </c>
      <c r="C22" s="13">
        <v>373</v>
      </c>
      <c r="M22" s="13">
        <v>427</v>
      </c>
      <c r="N22" s="13">
        <v>348</v>
      </c>
      <c r="O22" s="4">
        <f t="shared" si="0"/>
        <v>2.8735632183908046E-3</v>
      </c>
      <c r="P22" s="14">
        <f t="shared" si="1"/>
        <v>9.5726315113733613E-4</v>
      </c>
      <c r="Q22" s="15">
        <f t="shared" si="2"/>
        <v>0.84730774108004026</v>
      </c>
      <c r="R22" s="4">
        <f t="shared" si="3"/>
        <v>8.1109647820933745E-4</v>
      </c>
      <c r="S22" s="4">
        <f t="shared" si="4"/>
        <v>-7.1171235488905742</v>
      </c>
      <c r="V22" s="4">
        <v>17</v>
      </c>
      <c r="W22" s="4">
        <f t="shared" si="5"/>
        <v>318</v>
      </c>
      <c r="X22" s="4">
        <f t="shared" si="6"/>
        <v>3.1446540880503146E-3</v>
      </c>
      <c r="Y22" s="4">
        <f t="shared" si="7"/>
        <v>7.6540764221473449E-7</v>
      </c>
      <c r="Z22" s="4">
        <f t="shared" si="12"/>
        <v>5.2796790104802426E-6</v>
      </c>
      <c r="AA22" s="15">
        <f t="shared" si="8"/>
        <v>0.99999472033492698</v>
      </c>
      <c r="AB22" s="4">
        <f t="shared" si="9"/>
        <v>5.2796511355433741E-6</v>
      </c>
      <c r="AF22" s="4">
        <v>7</v>
      </c>
      <c r="AG22" s="15">
        <f t="shared" si="13"/>
        <v>0.61235929741068029</v>
      </c>
      <c r="AO22" s="4">
        <v>18</v>
      </c>
      <c r="AP22" s="24">
        <v>6</v>
      </c>
      <c r="AQ22" s="4">
        <f t="shared" si="10"/>
        <v>1</v>
      </c>
      <c r="AR22" s="4">
        <f t="shared" si="11"/>
        <v>1</v>
      </c>
    </row>
    <row r="23" spans="2:44" x14ac:dyDescent="0.35">
      <c r="B23" s="13">
        <v>63</v>
      </c>
      <c r="C23" s="13">
        <v>398</v>
      </c>
      <c r="M23" s="13">
        <v>456</v>
      </c>
      <c r="N23" s="13">
        <v>373</v>
      </c>
      <c r="O23" s="4">
        <f t="shared" si="0"/>
        <v>2.6809651474530832E-3</v>
      </c>
      <c r="P23" s="14">
        <f t="shared" si="1"/>
        <v>5.8105342951057081E-3</v>
      </c>
      <c r="Q23" s="15">
        <f t="shared" si="2"/>
        <v>0.34162471702880287</v>
      </c>
      <c r="R23" s="4">
        <f t="shared" si="3"/>
        <v>1.9850221343516421E-3</v>
      </c>
      <c r="S23" s="4">
        <f t="shared" si="4"/>
        <v>-6.2221252140982806</v>
      </c>
      <c r="V23" s="4">
        <v>18</v>
      </c>
      <c r="W23" s="4">
        <f t="shared" si="5"/>
        <v>318</v>
      </c>
      <c r="X23" s="4">
        <f t="shared" si="6"/>
        <v>3.1446540880503146E-3</v>
      </c>
      <c r="Y23" s="4">
        <f t="shared" si="7"/>
        <v>8.3235314552087236E-7</v>
      </c>
      <c r="Z23" s="4">
        <f t="shared" si="12"/>
        <v>6.0785594043480461E-6</v>
      </c>
      <c r="AA23" s="15">
        <f t="shared" si="8"/>
        <v>0.99999392145907007</v>
      </c>
      <c r="AB23" s="4">
        <f t="shared" si="9"/>
        <v>6.0785224555759114E-6</v>
      </c>
      <c r="AF23" s="4">
        <v>8</v>
      </c>
      <c r="AG23" s="15">
        <f t="shared" si="13"/>
        <v>0.74245984415124144</v>
      </c>
      <c r="AO23" s="4">
        <v>19</v>
      </c>
      <c r="AP23" s="24">
        <v>11</v>
      </c>
      <c r="AQ23" s="4">
        <f t="shared" si="10"/>
        <v>0</v>
      </c>
      <c r="AR23" s="4">
        <f t="shared" si="11"/>
        <v>0</v>
      </c>
    </row>
    <row r="24" spans="2:44" x14ac:dyDescent="0.35">
      <c r="B24" s="13">
        <v>98</v>
      </c>
      <c r="C24" s="13">
        <v>398</v>
      </c>
      <c r="M24" s="13">
        <v>499</v>
      </c>
      <c r="N24" s="13">
        <v>348</v>
      </c>
      <c r="O24" s="4">
        <f t="shared" si="0"/>
        <v>2.8735632183908046E-3</v>
      </c>
      <c r="P24" s="14">
        <f t="shared" si="1"/>
        <v>1.2031047028503189E-3</v>
      </c>
      <c r="Q24" s="15">
        <f t="shared" si="2"/>
        <v>0.78399128559579623</v>
      </c>
      <c r="R24" s="4">
        <f t="shared" si="3"/>
        <v>9.432236026939699E-4</v>
      </c>
      <c r="S24" s="4">
        <f t="shared" si="4"/>
        <v>-6.9662071849935971</v>
      </c>
      <c r="V24" s="4">
        <v>19</v>
      </c>
      <c r="W24" s="4">
        <f t="shared" si="5"/>
        <v>318</v>
      </c>
      <c r="X24" s="4">
        <f t="shared" si="6"/>
        <v>3.1446540880503146E-3</v>
      </c>
      <c r="Y24" s="4">
        <f t="shared" si="7"/>
        <v>9.0105873317444268E-7</v>
      </c>
      <c r="Z24" s="4">
        <f t="shared" si="12"/>
        <v>6.9452653436957033E-6</v>
      </c>
      <c r="AA24" s="15">
        <f t="shared" si="8"/>
        <v>0.99999305475877465</v>
      </c>
      <c r="AB24" s="4">
        <f t="shared" si="9"/>
        <v>6.9452171071525171E-6</v>
      </c>
      <c r="AF24" s="4">
        <v>9</v>
      </c>
      <c r="AG24" s="15">
        <f t="shared" si="13"/>
        <v>0.84196943540972602</v>
      </c>
      <c r="AO24" s="4">
        <v>20</v>
      </c>
      <c r="AP24" s="24">
        <v>5</v>
      </c>
      <c r="AQ24" s="4">
        <f t="shared" si="10"/>
        <v>1</v>
      </c>
      <c r="AR24" s="4">
        <f t="shared" si="11"/>
        <v>1</v>
      </c>
    </row>
    <row r="25" spans="2:44" x14ac:dyDescent="0.35">
      <c r="B25" s="13">
        <v>126</v>
      </c>
      <c r="C25" s="13">
        <v>398</v>
      </c>
      <c r="M25" s="13">
        <v>565</v>
      </c>
      <c r="N25" s="13">
        <v>373</v>
      </c>
      <c r="O25" s="4">
        <f t="shared" si="0"/>
        <v>2.6809651474530832E-3</v>
      </c>
      <c r="P25" s="14">
        <f t="shared" si="1"/>
        <v>7.9572791538884569E-3</v>
      </c>
      <c r="Q25" s="15">
        <f t="shared" si="2"/>
        <v>0.16163065722553813</v>
      </c>
      <c r="R25" s="4">
        <f t="shared" si="3"/>
        <v>1.2861402593700652E-3</v>
      </c>
      <c r="S25" s="4">
        <f t="shared" si="4"/>
        <v>-6.6561095927298277</v>
      </c>
      <c r="V25" s="4">
        <v>20</v>
      </c>
      <c r="W25" s="4">
        <f t="shared" si="5"/>
        <v>318</v>
      </c>
      <c r="X25" s="4">
        <f t="shared" si="6"/>
        <v>3.1446540880503146E-3</v>
      </c>
      <c r="Y25" s="4">
        <f t="shared" si="7"/>
        <v>9.7147436525634161E-7</v>
      </c>
      <c r="Z25" s="4">
        <f t="shared" si="12"/>
        <v>7.8815318929110948E-6</v>
      </c>
      <c r="AA25" s="15">
        <f t="shared" si="8"/>
        <v>0.99999211849916625</v>
      </c>
      <c r="AB25" s="4">
        <f t="shared" si="9"/>
        <v>7.8814697746109095E-6</v>
      </c>
      <c r="AF25" s="4">
        <v>10</v>
      </c>
      <c r="AG25" s="15">
        <f t="shared" si="13"/>
        <v>0.91023527092984335</v>
      </c>
      <c r="AO25" s="4">
        <v>21</v>
      </c>
      <c r="AP25" s="24">
        <v>6</v>
      </c>
      <c r="AQ25" s="4">
        <f t="shared" si="10"/>
        <v>1</v>
      </c>
      <c r="AR25" s="4">
        <f t="shared" si="11"/>
        <v>1</v>
      </c>
    </row>
    <row r="26" spans="2:44" x14ac:dyDescent="0.35">
      <c r="B26" s="13">
        <v>155</v>
      </c>
      <c r="C26" s="13">
        <v>398</v>
      </c>
      <c r="M26" s="13">
        <v>643</v>
      </c>
      <c r="N26" s="13">
        <v>373</v>
      </c>
      <c r="O26" s="4">
        <f t="shared" si="0"/>
        <v>2.6809651474530832E-3</v>
      </c>
      <c r="P26" s="14">
        <f t="shared" si="1"/>
        <v>9.619487332685665E-3</v>
      </c>
      <c r="Q26" s="15">
        <f t="shared" si="2"/>
        <v>8.1489305627170119E-2</v>
      </c>
      <c r="R26" s="4">
        <f t="shared" si="3"/>
        <v>7.8388534322991368E-4</v>
      </c>
      <c r="S26" s="4">
        <f t="shared" si="4"/>
        <v>-7.1512477941890502</v>
      </c>
      <c r="V26" s="4">
        <v>21</v>
      </c>
      <c r="W26" s="4">
        <f t="shared" si="5"/>
        <v>318</v>
      </c>
      <c r="X26" s="4">
        <f t="shared" si="6"/>
        <v>3.1446540880503146E-3</v>
      </c>
      <c r="Y26" s="4">
        <f t="shared" si="7"/>
        <v>1.04355388825275E-6</v>
      </c>
      <c r="Z26" s="4">
        <f t="shared" si="12"/>
        <v>8.8890460196656401E-6</v>
      </c>
      <c r="AA26" s="15">
        <f t="shared" si="8"/>
        <v>0.99999111099348781</v>
      </c>
      <c r="AB26" s="4">
        <f t="shared" si="9"/>
        <v>8.8889670048776838E-6</v>
      </c>
      <c r="AF26" s="4">
        <v>11</v>
      </c>
      <c r="AG26" s="15">
        <f t="shared" si="13"/>
        <v>0.95266343127127096</v>
      </c>
      <c r="AO26" s="4">
        <v>22</v>
      </c>
      <c r="AP26" s="24">
        <v>13</v>
      </c>
      <c r="AQ26" s="4">
        <f t="shared" si="10"/>
        <v>0</v>
      </c>
      <c r="AR26" s="4">
        <f t="shared" si="11"/>
        <v>0</v>
      </c>
    </row>
    <row r="27" spans="2:44" x14ac:dyDescent="0.35">
      <c r="B27" s="13">
        <v>190</v>
      </c>
      <c r="C27" s="13">
        <v>398</v>
      </c>
      <c r="M27" s="13">
        <v>702</v>
      </c>
      <c r="N27" s="13">
        <v>348</v>
      </c>
      <c r="O27" s="4">
        <f t="shared" si="0"/>
        <v>2.8735632183908046E-3</v>
      </c>
      <c r="P27" s="14">
        <f t="shared" si="1"/>
        <v>1.984989931420491E-3</v>
      </c>
      <c r="Q27" s="15">
        <f t="shared" si="2"/>
        <v>0.56844331664914216</v>
      </c>
      <c r="R27" s="4">
        <f t="shared" si="3"/>
        <v>1.1283542601318172E-3</v>
      </c>
      <c r="S27" s="4">
        <f t="shared" si="4"/>
        <v>-6.7869951148123668</v>
      </c>
      <c r="V27" s="4">
        <v>22</v>
      </c>
      <c r="W27" s="4">
        <f t="shared" si="5"/>
        <v>318</v>
      </c>
      <c r="X27" s="4">
        <f t="shared" si="6"/>
        <v>3.1446540880503146E-3</v>
      </c>
      <c r="Y27" s="4">
        <f t="shared" si="7"/>
        <v>1.1172545601448962E-6</v>
      </c>
      <c r="Z27" s="4">
        <f t="shared" si="12"/>
        <v>9.9694502438644632E-6</v>
      </c>
      <c r="AA27" s="15">
        <f t="shared" si="8"/>
        <v>0.99999003059945091</v>
      </c>
      <c r="AB27" s="4">
        <f t="shared" si="9"/>
        <v>9.9693508544217271E-6</v>
      </c>
      <c r="AF27" s="4">
        <v>12</v>
      </c>
      <c r="AG27" s="15">
        <f t="shared" si="13"/>
        <v>0.97675229289261067</v>
      </c>
      <c r="AO27" s="4">
        <v>23</v>
      </c>
      <c r="AP27" s="24">
        <v>6</v>
      </c>
      <c r="AQ27" s="4">
        <f t="shared" si="10"/>
        <v>1</v>
      </c>
      <c r="AR27" s="4">
        <f t="shared" si="11"/>
        <v>1</v>
      </c>
    </row>
    <row r="28" spans="2:44" x14ac:dyDescent="0.35">
      <c r="B28" s="13">
        <v>206</v>
      </c>
      <c r="C28" s="13">
        <v>398</v>
      </c>
      <c r="M28" s="13">
        <v>742</v>
      </c>
      <c r="N28" s="13">
        <v>373</v>
      </c>
      <c r="O28" s="4">
        <f t="shared" si="0"/>
        <v>2.6809651474530832E-3</v>
      </c>
      <c r="P28" s="14">
        <f t="shared" si="1"/>
        <v>1.1868218562782029E-2</v>
      </c>
      <c r="Q28" s="15">
        <f t="shared" si="2"/>
        <v>2.8164704052099889E-2</v>
      </c>
      <c r="R28" s="4">
        <f t="shared" si="3"/>
        <v>3.3426486344639416E-4</v>
      </c>
      <c r="S28" s="4">
        <f t="shared" si="4"/>
        <v>-8.0035768749188563</v>
      </c>
      <c r="V28" s="4">
        <v>23</v>
      </c>
      <c r="W28" s="4">
        <f t="shared" si="5"/>
        <v>318</v>
      </c>
      <c r="X28" s="4">
        <f t="shared" si="6"/>
        <v>3.1446540880503146E-3</v>
      </c>
      <c r="Y28" s="4">
        <f t="shared" si="7"/>
        <v>1.1925366527506052E-6</v>
      </c>
      <c r="Z28" s="4">
        <f t="shared" si="12"/>
        <v>1.1124345850312214E-5</v>
      </c>
      <c r="AA28" s="15">
        <f t="shared" si="8"/>
        <v>0.99998887571602502</v>
      </c>
      <c r="AB28" s="4">
        <f t="shared" si="9"/>
        <v>1.112422209992994E-5</v>
      </c>
      <c r="AF28" s="4">
        <v>13</v>
      </c>
      <c r="AG28" s="15">
        <f t="shared" si="13"/>
        <v>0.98933316915593217</v>
      </c>
      <c r="AO28" s="4">
        <v>24</v>
      </c>
      <c r="AP28" s="24">
        <v>9</v>
      </c>
      <c r="AQ28" s="4">
        <f t="shared" si="10"/>
        <v>0</v>
      </c>
      <c r="AR28" s="4">
        <f t="shared" si="11"/>
        <v>1</v>
      </c>
    </row>
    <row r="29" spans="2:44" x14ac:dyDescent="0.35">
      <c r="B29" s="13">
        <v>248</v>
      </c>
      <c r="C29" s="13">
        <v>398</v>
      </c>
      <c r="M29" s="13">
        <v>784</v>
      </c>
      <c r="N29" s="13">
        <v>348</v>
      </c>
      <c r="O29" s="4">
        <f t="shared" si="0"/>
        <v>2.8735632183908046E-3</v>
      </c>
      <c r="P29" s="14">
        <f t="shared" si="1"/>
        <v>2.3342146357478799E-3</v>
      </c>
      <c r="Q29" s="15">
        <f t="shared" si="2"/>
        <v>0.47624729114067205</v>
      </c>
      <c r="R29" s="4">
        <f t="shared" si="3"/>
        <v>1.1116633972158383E-3</v>
      </c>
      <c r="S29" s="4">
        <f t="shared" si="4"/>
        <v>-6.8018978293222121</v>
      </c>
      <c r="V29" s="4">
        <v>24</v>
      </c>
      <c r="W29" s="4">
        <f t="shared" si="5"/>
        <v>318</v>
      </c>
      <c r="X29" s="4">
        <f t="shared" si="6"/>
        <v>3.1446540880503146E-3</v>
      </c>
      <c r="Y29" s="4">
        <f t="shared" si="7"/>
        <v>1.2693631158981512E-6</v>
      </c>
      <c r="Z29" s="4">
        <f t="shared" si="12"/>
        <v>1.2355295734636593E-5</v>
      </c>
      <c r="AA29" s="15">
        <f t="shared" si="8"/>
        <v>0.99998764478059177</v>
      </c>
      <c r="AB29" s="4">
        <f t="shared" si="9"/>
        <v>1.2355143082246937E-5</v>
      </c>
      <c r="AF29" s="4">
        <v>14</v>
      </c>
      <c r="AG29" s="15">
        <f t="shared" si="13"/>
        <v>0.99541326227461535</v>
      </c>
      <c r="AO29" s="4">
        <v>25</v>
      </c>
      <c r="AP29" s="24">
        <v>7</v>
      </c>
      <c r="AQ29" s="4">
        <f t="shared" si="10"/>
        <v>1</v>
      </c>
      <c r="AR29" s="4">
        <f t="shared" si="11"/>
        <v>1</v>
      </c>
    </row>
    <row r="30" spans="2:44" x14ac:dyDescent="0.35">
      <c r="B30" s="13">
        <v>284</v>
      </c>
      <c r="C30" s="13">
        <v>398</v>
      </c>
      <c r="M30" s="13">
        <v>866</v>
      </c>
      <c r="N30" s="13">
        <v>348</v>
      </c>
      <c r="O30" s="4">
        <f t="shared" si="0"/>
        <v>2.8735632183908046E-3</v>
      </c>
      <c r="P30" s="14">
        <f t="shared" si="1"/>
        <v>2.700943463061095E-3</v>
      </c>
      <c r="Q30" s="15">
        <f t="shared" si="2"/>
        <v>0.38745979873107994</v>
      </c>
      <c r="R30" s="4">
        <f t="shared" si="3"/>
        <v>1.046507010581678E-3</v>
      </c>
      <c r="S30" s="4">
        <f t="shared" si="4"/>
        <v>-6.8622973170259538</v>
      </c>
      <c r="V30" s="4">
        <v>25</v>
      </c>
      <c r="W30" s="4">
        <f t="shared" si="5"/>
        <v>318</v>
      </c>
      <c r="X30" s="4">
        <f t="shared" si="6"/>
        <v>3.1446540880503146E-3</v>
      </c>
      <c r="Y30" s="4">
        <f t="shared" si="7"/>
        <v>1.3476992916124716E-6</v>
      </c>
      <c r="Z30" s="4">
        <f t="shared" si="12"/>
        <v>1.3663826938391904E-5</v>
      </c>
      <c r="AA30" s="15">
        <f t="shared" si="8"/>
        <v>0.99998633626641131</v>
      </c>
      <c r="AB30" s="4">
        <f t="shared" si="9"/>
        <v>1.3663640239500816E-5</v>
      </c>
      <c r="AF30" s="4">
        <v>15</v>
      </c>
      <c r="AG30" s="15">
        <f t="shared" si="13"/>
        <v>0.99814620470560511</v>
      </c>
      <c r="AO30" s="4">
        <v>26</v>
      </c>
      <c r="AP30" s="24">
        <v>9</v>
      </c>
      <c r="AQ30" s="4">
        <f t="shared" si="10"/>
        <v>0</v>
      </c>
      <c r="AR30" s="4">
        <f t="shared" si="11"/>
        <v>1</v>
      </c>
    </row>
    <row r="31" spans="2:44" x14ac:dyDescent="0.35">
      <c r="B31" s="13">
        <v>338</v>
      </c>
      <c r="C31" s="13">
        <v>398</v>
      </c>
      <c r="M31" s="13">
        <v>975</v>
      </c>
      <c r="N31" s="13">
        <v>348</v>
      </c>
      <c r="O31" s="4">
        <f t="shared" si="0"/>
        <v>2.8735632183908046E-3</v>
      </c>
      <c r="P31" s="14">
        <f t="shared" si="1"/>
        <v>3.2139837986185603E-3</v>
      </c>
      <c r="Q31" s="15">
        <f t="shared" si="2"/>
        <v>0.28076172183877102</v>
      </c>
      <c r="R31" s="4">
        <f t="shared" si="3"/>
        <v>9.0236362526206087E-4</v>
      </c>
      <c r="S31" s="4">
        <f t="shared" si="4"/>
        <v>-7.0104929869180319</v>
      </c>
      <c r="V31" s="4">
        <v>26</v>
      </c>
      <c r="W31" s="4">
        <f t="shared" si="5"/>
        <v>318</v>
      </c>
      <c r="X31" s="4">
        <f t="shared" si="6"/>
        <v>3.1446540880503146E-3</v>
      </c>
      <c r="Y31" s="4">
        <f t="shared" si="7"/>
        <v>1.4275126691410647E-6</v>
      </c>
      <c r="Z31" s="4">
        <f t="shared" si="12"/>
        <v>1.5051432918768673E-5</v>
      </c>
      <c r="AA31" s="15">
        <f t="shared" si="8"/>
        <v>0.99998494868035348</v>
      </c>
      <c r="AB31" s="4">
        <f t="shared" si="9"/>
        <v>1.5051206374840674E-5</v>
      </c>
      <c r="AF31" s="4">
        <v>16</v>
      </c>
      <c r="AG31" s="15">
        <f t="shared" si="13"/>
        <v>0.99929383192286481</v>
      </c>
      <c r="AO31" s="4">
        <v>27</v>
      </c>
      <c r="AP31" s="24">
        <v>12</v>
      </c>
      <c r="AQ31" s="4">
        <f t="shared" si="10"/>
        <v>0</v>
      </c>
      <c r="AR31" s="4">
        <f t="shared" si="11"/>
        <v>0</v>
      </c>
    </row>
    <row r="32" spans="2:44" x14ac:dyDescent="0.35">
      <c r="B32" s="13">
        <v>370</v>
      </c>
      <c r="C32" s="13">
        <v>398</v>
      </c>
      <c r="M32" s="13">
        <v>1053</v>
      </c>
      <c r="N32" s="13">
        <v>348</v>
      </c>
      <c r="O32" s="4">
        <f t="shared" si="0"/>
        <v>2.8735632183908046E-3</v>
      </c>
      <c r="P32" s="14">
        <f t="shared" si="1"/>
        <v>3.5981104679627778E-3</v>
      </c>
      <c r="Q32" s="15">
        <f t="shared" si="2"/>
        <v>0.21527674093622712</v>
      </c>
      <c r="R32" s="4">
        <f t="shared" si="3"/>
        <v>7.7458949507154984E-4</v>
      </c>
      <c r="S32" s="4">
        <f t="shared" si="4"/>
        <v>-7.1631773527215818</v>
      </c>
      <c r="V32" s="4">
        <v>27</v>
      </c>
      <c r="W32" s="4">
        <f t="shared" si="5"/>
        <v>318</v>
      </c>
      <c r="X32" s="4">
        <f t="shared" si="6"/>
        <v>3.1446540880503146E-3</v>
      </c>
      <c r="Y32" s="4">
        <f t="shared" si="7"/>
        <v>1.5087726736211722E-6</v>
      </c>
      <c r="Z32" s="4">
        <f t="shared" si="12"/>
        <v>1.6519575590149791E-5</v>
      </c>
      <c r="AA32" s="15">
        <f t="shared" si="8"/>
        <v>0.99998348056085729</v>
      </c>
      <c r="AB32" s="4">
        <f t="shared" si="9"/>
        <v>1.6519302696026165E-5</v>
      </c>
      <c r="AF32" s="4">
        <v>17</v>
      </c>
      <c r="AG32" s="15">
        <f t="shared" si="13"/>
        <v>0.99974580830013049</v>
      </c>
      <c r="AO32" s="4">
        <v>28</v>
      </c>
      <c r="AP32" s="24">
        <v>6</v>
      </c>
      <c r="AQ32" s="4">
        <f t="shared" si="10"/>
        <v>1</v>
      </c>
      <c r="AR32" s="4">
        <f t="shared" si="11"/>
        <v>1</v>
      </c>
    </row>
    <row r="33" spans="1:44" x14ac:dyDescent="0.35">
      <c r="M33" s="13">
        <v>1152</v>
      </c>
      <c r="N33" s="13">
        <v>348</v>
      </c>
      <c r="O33" s="4">
        <f t="shared" si="0"/>
        <v>2.8735632183908046E-3</v>
      </c>
      <c r="P33" s="14">
        <f t="shared" si="1"/>
        <v>4.1050713606191978E-3</v>
      </c>
      <c r="Q33" s="15">
        <f t="shared" si="2"/>
        <v>0.14705288423614293</v>
      </c>
      <c r="R33" s="4">
        <f t="shared" si="3"/>
        <v>6.0366258357424062E-4</v>
      </c>
      <c r="S33" s="4">
        <f t="shared" si="4"/>
        <v>-7.4124951525914353</v>
      </c>
      <c r="V33" s="4">
        <v>28</v>
      </c>
      <c r="W33" s="4">
        <f t="shared" si="5"/>
        <v>318</v>
      </c>
      <c r="X33" s="4">
        <f t="shared" si="6"/>
        <v>3.1446540880503146E-3</v>
      </c>
      <c r="Y33" s="4">
        <f t="shared" si="7"/>
        <v>1.591450482680881E-6</v>
      </c>
      <c r="Z33" s="4">
        <f t="shared" si="12"/>
        <v>1.8069687168300817E-5</v>
      </c>
      <c r="AA33" s="15">
        <f t="shared" si="8"/>
        <v>0.99998193047608752</v>
      </c>
      <c r="AB33" s="4">
        <f t="shared" si="9"/>
        <v>1.8069360657656439E-5</v>
      </c>
      <c r="AF33" s="4">
        <v>18</v>
      </c>
      <c r="AG33" s="15">
        <f t="shared" si="13"/>
        <v>0.99991333157175699</v>
      </c>
      <c r="AO33" s="4">
        <v>29</v>
      </c>
      <c r="AP33" s="24">
        <v>6</v>
      </c>
      <c r="AQ33" s="4">
        <f t="shared" si="10"/>
        <v>1</v>
      </c>
      <c r="AR33" s="4">
        <f t="shared" si="11"/>
        <v>1</v>
      </c>
    </row>
    <row r="34" spans="1:44" x14ac:dyDescent="0.35">
      <c r="M34" s="13">
        <v>1271</v>
      </c>
      <c r="N34" s="13">
        <v>348</v>
      </c>
      <c r="O34" s="4">
        <f t="shared" si="0"/>
        <v>2.8735632183908046E-3</v>
      </c>
      <c r="P34" s="14">
        <f t="shared" si="1"/>
        <v>4.7418640334011023E-3</v>
      </c>
      <c r="Q34" s="15">
        <f t="shared" si="2"/>
        <v>8.6894031306787647E-2</v>
      </c>
      <c r="R34" s="4">
        <f t="shared" si="3"/>
        <v>4.1203968177088574E-4</v>
      </c>
      <c r="S34" s="4">
        <f t="shared" si="4"/>
        <v>-7.7943908982748598</v>
      </c>
      <c r="V34" s="4">
        <v>29</v>
      </c>
      <c r="W34" s="4">
        <f t="shared" si="5"/>
        <v>318</v>
      </c>
      <c r="X34" s="4">
        <f t="shared" si="6"/>
        <v>3.1446540880503146E-3</v>
      </c>
      <c r="Y34" s="4">
        <f t="shared" si="7"/>
        <v>1.6755188664064855E-6</v>
      </c>
      <c r="Z34" s="4">
        <f t="shared" si="12"/>
        <v>1.97031718428445E-5</v>
      </c>
      <c r="AA34" s="15">
        <f t="shared" si="8"/>
        <v>0.99998029702226332</v>
      </c>
      <c r="AB34" s="4">
        <f t="shared" si="9"/>
        <v>1.970278363168834E-5</v>
      </c>
      <c r="AF34" s="4">
        <v>19</v>
      </c>
      <c r="AG34" s="15">
        <f t="shared" si="13"/>
        <v>0.99997194756547236</v>
      </c>
      <c r="AO34" s="4">
        <v>30</v>
      </c>
      <c r="AP34" s="24">
        <v>3</v>
      </c>
      <c r="AQ34" s="4">
        <f t="shared" si="10"/>
        <v>1</v>
      </c>
      <c r="AR34" s="4">
        <f t="shared" si="11"/>
        <v>1</v>
      </c>
    </row>
    <row r="35" spans="1:44" x14ac:dyDescent="0.35">
      <c r="V35" s="4">
        <v>30</v>
      </c>
      <c r="W35" s="4">
        <f t="shared" si="5"/>
        <v>318</v>
      </c>
      <c r="X35" s="4">
        <f t="shared" si="6"/>
        <v>3.1446540880503146E-3</v>
      </c>
      <c r="Y35" s="4">
        <f t="shared" si="7"/>
        <v>1.7609520469884306E-6</v>
      </c>
      <c r="Z35" s="4">
        <f t="shared" si="12"/>
        <v>2.1421407299541957E-5</v>
      </c>
      <c r="AA35" s="15">
        <f t="shared" si="8"/>
        <v>0.99997857882213714</v>
      </c>
      <c r="AB35" s="4">
        <f t="shared" si="9"/>
        <v>2.1420948427766121E-5</v>
      </c>
      <c r="AF35" s="4">
        <v>20</v>
      </c>
      <c r="AG35" s="15">
        <f t="shared" si="13"/>
        <v>0.99999136258961308</v>
      </c>
      <c r="AO35" s="4">
        <v>31</v>
      </c>
      <c r="AP35" s="24">
        <v>11</v>
      </c>
      <c r="AQ35" s="4">
        <f t="shared" si="10"/>
        <v>0</v>
      </c>
      <c r="AR35" s="4">
        <f t="shared" si="11"/>
        <v>0</v>
      </c>
    </row>
    <row r="36" spans="1:44" x14ac:dyDescent="0.35">
      <c r="V36" s="4">
        <v>31</v>
      </c>
      <c r="W36" s="4">
        <f t="shared" si="5"/>
        <v>318</v>
      </c>
      <c r="X36" s="4">
        <f t="shared" si="6"/>
        <v>3.1446540880503146E-3</v>
      </c>
      <c r="Y36" s="4">
        <f t="shared" si="7"/>
        <v>1.8477255750449019E-6</v>
      </c>
      <c r="Z36" s="4">
        <f t="shared" si="12"/>
        <v>2.3225746110558622E-5</v>
      </c>
      <c r="AA36" s="15">
        <f t="shared" si="8"/>
        <v>0.99997677452360501</v>
      </c>
      <c r="AB36" s="4">
        <f t="shared" si="9"/>
        <v>2.3225206681540574E-5</v>
      </c>
      <c r="AO36" s="4">
        <v>32</v>
      </c>
      <c r="AP36" s="24">
        <v>6</v>
      </c>
      <c r="AQ36" s="4">
        <f t="shared" si="10"/>
        <v>1</v>
      </c>
      <c r="AR36" s="4">
        <f t="shared" si="11"/>
        <v>1</v>
      </c>
    </row>
    <row r="37" spans="1:44" x14ac:dyDescent="0.35">
      <c r="V37" s="4">
        <v>32</v>
      </c>
      <c r="W37" s="4">
        <f t="shared" si="5"/>
        <v>318</v>
      </c>
      <c r="X37" s="4">
        <f t="shared" si="6"/>
        <v>3.1446540880503146E-3</v>
      </c>
      <c r="Y37" s="4">
        <f t="shared" si="7"/>
        <v>1.9358162201626004E-6</v>
      </c>
      <c r="Z37" s="4">
        <f t="shared" si="12"/>
        <v>2.5117517008162373E-5</v>
      </c>
      <c r="AA37" s="15">
        <f t="shared" si="8"/>
        <v>0.99997488279843405</v>
      </c>
      <c r="AB37" s="4">
        <f t="shared" si="9"/>
        <v>2.5116886126424843E-5</v>
      </c>
      <c r="AO37" s="4">
        <v>33</v>
      </c>
      <c r="AP37" s="24">
        <v>8</v>
      </c>
      <c r="AQ37" s="4">
        <f t="shared" si="10"/>
        <v>0</v>
      </c>
      <c r="AR37" s="4">
        <f t="shared" si="11"/>
        <v>1</v>
      </c>
    </row>
    <row r="38" spans="1:44" x14ac:dyDescent="0.35">
      <c r="V38" s="4">
        <v>33</v>
      </c>
      <c r="W38" s="4">
        <f t="shared" si="5"/>
        <v>318</v>
      </c>
      <c r="X38" s="4">
        <f t="shared" si="6"/>
        <v>3.1446540880503146E-3</v>
      </c>
      <c r="Y38" s="4">
        <f t="shared" si="7"/>
        <v>2.0252018736234692E-6</v>
      </c>
      <c r="Z38" s="4">
        <f t="shared" si="12"/>
        <v>2.7098026055055408E-5</v>
      </c>
      <c r="AA38" s="15">
        <f t="shared" si="8"/>
        <v>0.99997290234109315</v>
      </c>
      <c r="AB38" s="4">
        <f t="shared" si="9"/>
        <v>2.709729176198832E-5</v>
      </c>
      <c r="AO38" s="4">
        <v>34</v>
      </c>
      <c r="AP38" s="24">
        <v>6</v>
      </c>
      <c r="AQ38" s="4">
        <f t="shared" si="10"/>
        <v>1</v>
      </c>
      <c r="AR38" s="4">
        <f t="shared" si="11"/>
        <v>1</v>
      </c>
    </row>
    <row r="39" spans="1:44" x14ac:dyDescent="0.35">
      <c r="V39" s="4">
        <v>34</v>
      </c>
      <c r="W39" s="4">
        <f t="shared" si="5"/>
        <v>318</v>
      </c>
      <c r="X39" s="4">
        <f t="shared" si="6"/>
        <v>3.1446540880503146E-3</v>
      </c>
      <c r="Y39" s="4">
        <f t="shared" si="7"/>
        <v>2.1158614616295524E-6</v>
      </c>
      <c r="Z39" s="4">
        <f t="shared" si="12"/>
        <v>2.916855772268192E-5</v>
      </c>
      <c r="AA39" s="15">
        <f t="shared" si="8"/>
        <v>0.99997083186767555</v>
      </c>
      <c r="AB39" s="4">
        <f t="shared" si="9"/>
        <v>2.9167706930330552E-5</v>
      </c>
      <c r="AO39" s="4">
        <v>35</v>
      </c>
      <c r="AP39" s="24">
        <v>5</v>
      </c>
      <c r="AQ39" s="4">
        <f t="shared" si="10"/>
        <v>1</v>
      </c>
      <c r="AR39" s="4">
        <f t="shared" si="11"/>
        <v>1</v>
      </c>
    </row>
    <row r="40" spans="1:44" x14ac:dyDescent="0.35">
      <c r="V40" s="4">
        <v>35</v>
      </c>
      <c r="W40" s="4">
        <f t="shared" si="5"/>
        <v>318</v>
      </c>
      <c r="X40" s="4">
        <f t="shared" si="6"/>
        <v>3.1446540880503146E-3</v>
      </c>
      <c r="Y40" s="4">
        <f t="shared" si="7"/>
        <v>2.2077748676151685E-6</v>
      </c>
      <c r="Z40" s="4">
        <f t="shared" si="12"/>
        <v>3.1330375887304281E-5</v>
      </c>
      <c r="AA40" s="15">
        <f t="shared" si="8"/>
        <v>0.99996867011490376</v>
      </c>
      <c r="AB40" s="4">
        <f t="shared" si="9"/>
        <v>3.132939431022771E-5</v>
      </c>
      <c r="AO40" s="4">
        <v>36</v>
      </c>
      <c r="AP40" s="24">
        <v>1</v>
      </c>
      <c r="AQ40" s="4">
        <f t="shared" si="10"/>
        <v>1</v>
      </c>
      <c r="AR40" s="4">
        <f t="shared" si="11"/>
        <v>1</v>
      </c>
    </row>
    <row r="41" spans="1:44" x14ac:dyDescent="0.35">
      <c r="V41" s="4">
        <v>36</v>
      </c>
      <c r="W41" s="4">
        <f t="shared" si="5"/>
        <v>318</v>
      </c>
      <c r="X41" s="4">
        <f t="shared" si="6"/>
        <v>3.1446540880503146E-3</v>
      </c>
      <c r="Y41" s="4">
        <f t="shared" si="7"/>
        <v>2.3009228624603425E-6</v>
      </c>
      <c r="Z41" s="4">
        <f t="shared" si="12"/>
        <v>3.3584724752342039E-5</v>
      </c>
      <c r="AA41" s="15">
        <f t="shared" si="8"/>
        <v>0.9999664158392082</v>
      </c>
      <c r="AB41" s="4">
        <f t="shared" si="9"/>
        <v>3.3583596837545809E-5</v>
      </c>
      <c r="AO41" s="4">
        <v>37</v>
      </c>
      <c r="AP41" s="24">
        <v>7</v>
      </c>
      <c r="AQ41" s="4">
        <f t="shared" si="10"/>
        <v>1</v>
      </c>
      <c r="AR41" s="4">
        <f t="shared" si="11"/>
        <v>1</v>
      </c>
    </row>
    <row r="42" spans="1:44" x14ac:dyDescent="0.35">
      <c r="V42" s="4">
        <v>37</v>
      </c>
      <c r="W42" s="4">
        <f t="shared" si="5"/>
        <v>318</v>
      </c>
      <c r="X42" s="4">
        <f t="shared" si="6"/>
        <v>3.1446540880503146E-3</v>
      </c>
      <c r="Y42" s="4">
        <f t="shared" si="7"/>
        <v>2.3952870416030973E-6</v>
      </c>
      <c r="Z42" s="4">
        <f t="shared" si="12"/>
        <v>3.5932829704373756E-5</v>
      </c>
      <c r="AA42" s="15">
        <f t="shared" si="8"/>
        <v>0.99996406781587199</v>
      </c>
      <c r="AB42" s="4">
        <f t="shared" si="9"/>
        <v>3.5931538559320579E-5</v>
      </c>
      <c r="AO42" s="4">
        <v>38</v>
      </c>
      <c r="AP42" s="24">
        <v>8</v>
      </c>
      <c r="AQ42" s="4">
        <f t="shared" si="10"/>
        <v>0</v>
      </c>
      <c r="AR42" s="4">
        <f t="shared" si="11"/>
        <v>1</v>
      </c>
    </row>
    <row r="43" spans="1:44" x14ac:dyDescent="0.35">
      <c r="A43" s="17"/>
      <c r="V43" s="4">
        <v>38</v>
      </c>
      <c r="W43" s="4">
        <f t="shared" si="5"/>
        <v>318</v>
      </c>
      <c r="X43" s="4">
        <f t="shared" si="6"/>
        <v>3.1446540880503146E-3</v>
      </c>
      <c r="Y43" s="4">
        <f t="shared" si="7"/>
        <v>2.4908497681993061E-6</v>
      </c>
      <c r="Z43" s="4">
        <f t="shared" si="12"/>
        <v>3.8375898109274956E-5</v>
      </c>
      <c r="AA43" s="15">
        <f t="shared" si="8"/>
        <v>0.99996162483823603</v>
      </c>
      <c r="AB43" s="4">
        <f t="shared" si="9"/>
        <v>3.8374425427977178E-5</v>
      </c>
      <c r="AO43" s="4">
        <v>39</v>
      </c>
      <c r="AP43" s="24">
        <v>12</v>
      </c>
      <c r="AQ43" s="4">
        <f t="shared" si="10"/>
        <v>0</v>
      </c>
      <c r="AR43" s="4">
        <f t="shared" si="11"/>
        <v>0</v>
      </c>
    </row>
    <row r="44" spans="1:44" x14ac:dyDescent="0.35">
      <c r="V44" s="4">
        <v>39</v>
      </c>
      <c r="W44" s="4">
        <f t="shared" si="5"/>
        <v>318</v>
      </c>
      <c r="X44" s="4">
        <f t="shared" si="6"/>
        <v>3.1446540880503146E-3</v>
      </c>
      <c r="Y44" s="4">
        <f t="shared" si="7"/>
        <v>2.5875941216035823E-6</v>
      </c>
      <c r="Z44" s="4">
        <f t="shared" si="12"/>
        <v>4.0915120054176402E-5</v>
      </c>
      <c r="AA44" s="15">
        <f t="shared" si="8"/>
        <v>0.99995908571695791</v>
      </c>
      <c r="AB44" s="4">
        <f t="shared" si="9"/>
        <v>4.0913446041373805E-5</v>
      </c>
      <c r="AO44" s="4">
        <v>40</v>
      </c>
      <c r="AP44" s="24">
        <v>11</v>
      </c>
      <c r="AQ44" s="4">
        <f t="shared" si="10"/>
        <v>0</v>
      </c>
      <c r="AR44" s="4">
        <f t="shared" si="11"/>
        <v>0</v>
      </c>
    </row>
    <row r="45" spans="1:44" x14ac:dyDescent="0.35">
      <c r="V45" s="4">
        <v>40</v>
      </c>
      <c r="W45" s="4">
        <f t="shared" si="5"/>
        <v>318</v>
      </c>
      <c r="X45" s="4">
        <f t="shared" si="6"/>
        <v>3.1446540880503146E-3</v>
      </c>
      <c r="Y45" s="4">
        <f t="shared" si="7"/>
        <v>2.685503850548504E-6</v>
      </c>
      <c r="Z45" s="4">
        <f t="shared" si="12"/>
        <v>4.3551669040252443E-5</v>
      </c>
      <c r="AA45" s="15">
        <f t="shared" si="8"/>
        <v>0.99995644927931993</v>
      </c>
      <c r="AB45" s="4">
        <f t="shared" si="9"/>
        <v>4.3549772333678917E-5</v>
      </c>
      <c r="AO45" s="4">
        <v>41</v>
      </c>
      <c r="AP45" s="24">
        <v>8</v>
      </c>
      <c r="AQ45" s="4">
        <f t="shared" si="10"/>
        <v>0</v>
      </c>
      <c r="AR45" s="4">
        <f t="shared" si="11"/>
        <v>1</v>
      </c>
    </row>
    <row r="46" spans="1:44" x14ac:dyDescent="0.35">
      <c r="V46" s="4">
        <v>41</v>
      </c>
      <c r="W46" s="4">
        <f t="shared" si="5"/>
        <v>318</v>
      </c>
      <c r="X46" s="4">
        <f t="shared" si="6"/>
        <v>3.1446540880503146E-3</v>
      </c>
      <c r="Y46" s="4">
        <f t="shared" si="7"/>
        <v>2.7845633304862254E-6</v>
      </c>
      <c r="Z46" s="4">
        <f t="shared" si="12"/>
        <v>4.6286702630769807E-5</v>
      </c>
      <c r="AA46" s="15">
        <f t="shared" si="8"/>
        <v>0.99995371436858216</v>
      </c>
      <c r="AB46" s="4">
        <f t="shared" si="9"/>
        <v>4.6284560221512293E-5</v>
      </c>
      <c r="AO46" s="4">
        <v>42</v>
      </c>
      <c r="AP46" s="24">
        <v>7</v>
      </c>
      <c r="AQ46" s="4">
        <f t="shared" si="10"/>
        <v>1</v>
      </c>
      <c r="AR46" s="4">
        <f t="shared" si="11"/>
        <v>1</v>
      </c>
    </row>
    <row r="47" spans="1:44" x14ac:dyDescent="0.35">
      <c r="V47" s="4">
        <v>42</v>
      </c>
      <c r="W47" s="4">
        <f t="shared" si="5"/>
        <v>318</v>
      </c>
      <c r="X47" s="4">
        <f t="shared" si="6"/>
        <v>3.1446540880503146E-3</v>
      </c>
      <c r="Y47" s="4">
        <f t="shared" si="7"/>
        <v>2.8847575246292167E-6</v>
      </c>
      <c r="Z47" s="4">
        <f t="shared" si="12"/>
        <v>4.9121363058327528E-5</v>
      </c>
      <c r="AA47" s="15">
        <f t="shared" si="8"/>
        <v>0.99995087984337605</v>
      </c>
      <c r="AB47" s="4">
        <f t="shared" si="9"/>
        <v>4.9118950209280521E-5</v>
      </c>
      <c r="AO47" s="4">
        <v>43</v>
      </c>
      <c r="AP47" s="24">
        <v>9</v>
      </c>
      <c r="AQ47" s="4">
        <f t="shared" si="10"/>
        <v>0</v>
      </c>
      <c r="AR47" s="4">
        <f t="shared" si="11"/>
        <v>1</v>
      </c>
    </row>
    <row r="48" spans="1:44" x14ac:dyDescent="0.35">
      <c r="V48" s="4">
        <v>43</v>
      </c>
      <c r="W48" s="4">
        <f t="shared" si="5"/>
        <v>318</v>
      </c>
      <c r="X48" s="4">
        <f t="shared" si="6"/>
        <v>3.1446540880503146E-3</v>
      </c>
      <c r="Y48" s="4">
        <f t="shared" si="7"/>
        <v>2.9860719482885142E-6</v>
      </c>
      <c r="Z48" s="4">
        <f t="shared" si="12"/>
        <v>5.2056777794786393E-5</v>
      </c>
      <c r="AA48" s="15">
        <f t="shared" si="8"/>
        <v>0.99994794457713576</v>
      </c>
      <c r="AB48" s="4">
        <f t="shared" si="9"/>
        <v>5.2054067957205333E-5</v>
      </c>
      <c r="AO48" s="4">
        <v>44</v>
      </c>
      <c r="AP48" s="24">
        <v>11</v>
      </c>
      <c r="AQ48" s="4">
        <f t="shared" si="10"/>
        <v>0</v>
      </c>
      <c r="AR48" s="4">
        <f t="shared" si="11"/>
        <v>0</v>
      </c>
    </row>
    <row r="49" spans="22:44" x14ac:dyDescent="0.35">
      <c r="V49" s="4">
        <v>44</v>
      </c>
      <c r="W49" s="4">
        <f t="shared" si="5"/>
        <v>318</v>
      </c>
      <c r="X49" s="4">
        <f t="shared" si="6"/>
        <v>3.1446540880503146E-3</v>
      </c>
      <c r="Y49" s="4">
        <f t="shared" si="7"/>
        <v>3.0884926361595655E-6</v>
      </c>
      <c r="Z49" s="4">
        <f t="shared" si="12"/>
        <v>5.5094060087010432E-5</v>
      </c>
      <c r="AA49" s="15">
        <f t="shared" si="8"/>
        <v>0.99994490745756281</v>
      </c>
      <c r="AB49" s="4">
        <f t="shared" si="9"/>
        <v>5.509102481516705E-5</v>
      </c>
      <c r="AO49" s="4">
        <v>45</v>
      </c>
      <c r="AP49" s="24">
        <v>11</v>
      </c>
      <c r="AQ49" s="4">
        <f t="shared" si="10"/>
        <v>0</v>
      </c>
      <c r="AR49" s="4">
        <f t="shared" si="11"/>
        <v>0</v>
      </c>
    </row>
    <row r="50" spans="22:44" x14ac:dyDescent="0.35">
      <c r="V50" s="4">
        <v>45</v>
      </c>
      <c r="W50" s="4">
        <f t="shared" si="5"/>
        <v>318</v>
      </c>
      <c r="X50" s="4">
        <f t="shared" si="6"/>
        <v>3.1446540880503146E-3</v>
      </c>
      <c r="Y50" s="4">
        <f t="shared" si="7"/>
        <v>3.1920061122503214E-6</v>
      </c>
      <c r="Z50" s="4">
        <f t="shared" si="12"/>
        <v>5.8234309461215373E-5</v>
      </c>
      <c r="AA50" s="15">
        <f t="shared" si="8"/>
        <v>0.99994176738612328</v>
      </c>
      <c r="AB50" s="4">
        <f t="shared" si="9"/>
        <v>5.8230918325158141E-5</v>
      </c>
      <c r="AO50" s="4">
        <v>46</v>
      </c>
      <c r="AP50" s="24">
        <v>5</v>
      </c>
      <c r="AQ50" s="4">
        <f t="shared" si="10"/>
        <v>1</v>
      </c>
      <c r="AR50" s="4">
        <f t="shared" si="11"/>
        <v>1</v>
      </c>
    </row>
    <row r="51" spans="22:44" x14ac:dyDescent="0.35">
      <c r="V51" s="4">
        <v>46</v>
      </c>
      <c r="W51" s="4">
        <f t="shared" si="5"/>
        <v>318</v>
      </c>
      <c r="X51" s="4">
        <f t="shared" si="6"/>
        <v>3.1446540880503146E-3</v>
      </c>
      <c r="Y51" s="4">
        <f t="shared" si="7"/>
        <v>3.296599362183812E-6</v>
      </c>
      <c r="Z51" s="4">
        <f t="shared" si="12"/>
        <v>6.1478612198432434E-5</v>
      </c>
      <c r="AA51" s="15">
        <f t="shared" si="8"/>
        <v>0.99993852327757271</v>
      </c>
      <c r="AB51" s="4">
        <f t="shared" si="9"/>
        <v>6.14748326948551E-5</v>
      </c>
      <c r="AO51" s="4">
        <v>47</v>
      </c>
      <c r="AP51" s="24">
        <v>9</v>
      </c>
      <c r="AQ51" s="4">
        <f t="shared" si="10"/>
        <v>0</v>
      </c>
      <c r="AR51" s="4">
        <f t="shared" si="11"/>
        <v>1</v>
      </c>
    </row>
    <row r="52" spans="22:44" x14ac:dyDescent="0.35">
      <c r="V52" s="4">
        <v>47</v>
      </c>
      <c r="W52" s="4">
        <f t="shared" si="5"/>
        <v>318</v>
      </c>
      <c r="X52" s="4">
        <f t="shared" si="6"/>
        <v>3.1446540880503146E-3</v>
      </c>
      <c r="Y52" s="4">
        <f t="shared" si="7"/>
        <v>3.4022598076398305E-6</v>
      </c>
      <c r="Z52" s="4">
        <f t="shared" si="12"/>
        <v>6.4828041783344251E-5</v>
      </c>
      <c r="AA52" s="15">
        <f t="shared" si="8"/>
        <v>0.99993517405950871</v>
      </c>
      <c r="AB52" s="4">
        <f t="shared" si="9"/>
        <v>6.4823839244565443E-5</v>
      </c>
      <c r="AO52" s="4">
        <v>48</v>
      </c>
      <c r="AP52" s="24">
        <v>7</v>
      </c>
      <c r="AQ52" s="4">
        <f t="shared" si="10"/>
        <v>1</v>
      </c>
      <c r="AR52" s="4">
        <f t="shared" si="11"/>
        <v>1</v>
      </c>
    </row>
    <row r="53" spans="22:44" x14ac:dyDescent="0.35">
      <c r="V53" s="4">
        <v>48</v>
      </c>
      <c r="W53" s="4">
        <f t="shared" si="5"/>
        <v>318</v>
      </c>
      <c r="X53" s="4">
        <f t="shared" si="6"/>
        <v>3.1446540880503146E-3</v>
      </c>
      <c r="Y53" s="4">
        <f t="shared" si="7"/>
        <v>3.5089752827283786E-6</v>
      </c>
      <c r="Z53" s="4">
        <f t="shared" si="12"/>
        <v>6.8283659328528362E-5</v>
      </c>
      <c r="AA53" s="15">
        <f t="shared" si="8"/>
        <v>0.99993171867194752</v>
      </c>
      <c r="AB53" s="4">
        <f t="shared" si="9"/>
        <v>6.8278996829585129E-5</v>
      </c>
      <c r="AO53" s="4">
        <v>49</v>
      </c>
      <c r="AP53" s="24">
        <v>8</v>
      </c>
      <c r="AQ53" s="4">
        <f t="shared" si="10"/>
        <v>0</v>
      </c>
      <c r="AR53" s="4">
        <f t="shared" si="11"/>
        <v>1</v>
      </c>
    </row>
    <row r="54" spans="22:44" x14ac:dyDescent="0.35">
      <c r="V54" s="4">
        <v>49</v>
      </c>
      <c r="W54" s="4">
        <f t="shared" si="5"/>
        <v>318</v>
      </c>
      <c r="X54" s="4">
        <f t="shared" si="6"/>
        <v>3.1446540880503146E-3</v>
      </c>
      <c r="Y54" s="4">
        <f t="shared" si="7"/>
        <v>3.6167340121113384E-6</v>
      </c>
      <c r="Z54" s="4">
        <f t="shared" si="12"/>
        <v>7.1846513975948217E-5</v>
      </c>
      <c r="AA54" s="15">
        <f t="shared" si="8"/>
        <v>0.99992815606692298</v>
      </c>
      <c r="AB54" s="4">
        <f t="shared" si="9"/>
        <v>7.1841352239806312E-5</v>
      </c>
      <c r="AO54" s="4">
        <v>50</v>
      </c>
      <c r="AP54" s="24">
        <v>5</v>
      </c>
      <c r="AQ54" s="4">
        <f t="shared" si="10"/>
        <v>1</v>
      </c>
      <c r="AR54" s="4">
        <f t="shared" si="11"/>
        <v>1</v>
      </c>
    </row>
    <row r="55" spans="22:44" x14ac:dyDescent="0.35">
      <c r="V55" s="4">
        <v>50</v>
      </c>
      <c r="W55" s="4">
        <f t="shared" si="5"/>
        <v>318</v>
      </c>
      <c r="X55" s="4">
        <f t="shared" si="6"/>
        <v>3.1446540880503146E-3</v>
      </c>
      <c r="Y55" s="4">
        <f t="shared" si="7"/>
        <v>3.7255245907098981E-6</v>
      </c>
      <c r="Z55" s="4">
        <f t="shared" si="12"/>
        <v>7.5517643277358832E-5</v>
      </c>
      <c r="AA55" s="15">
        <f t="shared" si="8"/>
        <v>0.99992448520810806</v>
      </c>
      <c r="AB55" s="4">
        <f t="shared" si="9"/>
        <v>7.5511940578242573E-5</v>
      </c>
      <c r="AO55" s="4">
        <v>51</v>
      </c>
      <c r="AP55" s="24">
        <v>9</v>
      </c>
      <c r="AQ55" s="4">
        <f t="shared" si="10"/>
        <v>0</v>
      </c>
      <c r="AR55" s="4">
        <f t="shared" si="11"/>
        <v>1</v>
      </c>
    </row>
    <row r="56" spans="22:44" x14ac:dyDescent="0.35">
      <c r="V56" s="4">
        <v>51</v>
      </c>
      <c r="W56" s="4">
        <f t="shared" si="5"/>
        <v>318</v>
      </c>
      <c r="X56" s="4">
        <f t="shared" si="6"/>
        <v>3.1446540880503146E-3</v>
      </c>
      <c r="Y56" s="4">
        <f t="shared" si="7"/>
        <v>3.8353359648531095E-6</v>
      </c>
      <c r="Z56" s="4">
        <f t="shared" si="12"/>
        <v>7.929807355514033E-5</v>
      </c>
      <c r="AA56" s="15">
        <f t="shared" si="8"/>
        <v>0.99992070507045394</v>
      </c>
      <c r="AB56" s="4">
        <f t="shared" si="9"/>
        <v>7.9291785619984632E-5</v>
      </c>
      <c r="AO56" s="4">
        <v>52</v>
      </c>
      <c r="AP56" s="24">
        <v>6</v>
      </c>
      <c r="AQ56" s="4">
        <f t="shared" si="10"/>
        <v>1</v>
      </c>
      <c r="AR56" s="4">
        <f t="shared" si="11"/>
        <v>1</v>
      </c>
    </row>
    <row r="57" spans="22:44" x14ac:dyDescent="0.35">
      <c r="V57" s="4">
        <v>52</v>
      </c>
      <c r="W57" s="4">
        <f t="shared" si="5"/>
        <v>318</v>
      </c>
      <c r="X57" s="4">
        <f t="shared" si="6"/>
        <v>3.1446540880503146E-3</v>
      </c>
      <c r="Y57" s="4">
        <f t="shared" si="7"/>
        <v>3.9461574147389307E-6</v>
      </c>
      <c r="Z57" s="4">
        <f t="shared" si="12"/>
        <v>8.3188820244936348E-5</v>
      </c>
      <c r="AA57" s="15">
        <f t="shared" si="8"/>
        <v>0.99991681463984905</v>
      </c>
      <c r="AB57" s="4">
        <f t="shared" si="9"/>
        <v>8.3181900152963739E-5</v>
      </c>
      <c r="AO57" s="4">
        <v>53</v>
      </c>
      <c r="AP57" s="24">
        <v>5</v>
      </c>
      <c r="AQ57" s="4">
        <f t="shared" si="10"/>
        <v>1</v>
      </c>
      <c r="AR57" s="4">
        <f t="shared" si="11"/>
        <v>1</v>
      </c>
    </row>
    <row r="58" spans="22:44" x14ac:dyDescent="0.35">
      <c r="V58" s="4">
        <v>53</v>
      </c>
      <c r="W58" s="4">
        <f t="shared" si="5"/>
        <v>318</v>
      </c>
      <c r="X58" s="4">
        <f t="shared" si="6"/>
        <v>3.1446540880503146E-3</v>
      </c>
      <c r="Y58" s="4">
        <f t="shared" si="7"/>
        <v>4.0579785380926889E-6</v>
      </c>
      <c r="Z58" s="4">
        <f t="shared" si="12"/>
        <v>8.7190888221352165E-5</v>
      </c>
      <c r="AA58" s="15">
        <f t="shared" si="8"/>
        <v>0.99991281291279366</v>
      </c>
      <c r="AB58" s="4">
        <f t="shared" si="9"/>
        <v>8.7183286301777217E-5</v>
      </c>
      <c r="AO58" s="4">
        <v>54</v>
      </c>
      <c r="AP58" s="24">
        <v>3</v>
      </c>
      <c r="AQ58" s="4">
        <f t="shared" si="10"/>
        <v>1</v>
      </c>
      <c r="AR58" s="4">
        <f t="shared" si="11"/>
        <v>1</v>
      </c>
    </row>
    <row r="59" spans="22:44" x14ac:dyDescent="0.35">
      <c r="V59" s="4">
        <v>54</v>
      </c>
      <c r="W59" s="4">
        <f t="shared" si="5"/>
        <v>318</v>
      </c>
      <c r="X59" s="4">
        <f t="shared" si="6"/>
        <v>3.1446540880503146E-3</v>
      </c>
      <c r="Y59" s="4">
        <f t="shared" si="7"/>
        <v>4.17078923492014E-6</v>
      </c>
      <c r="Z59" s="4">
        <f t="shared" si="12"/>
        <v>9.1305272107858578E-5</v>
      </c>
      <c r="AA59" s="15">
        <f t="shared" si="8"/>
        <v>0.99990869889609169</v>
      </c>
      <c r="AB59" s="4">
        <f t="shared" si="9"/>
        <v>9.1296935835722488E-5</v>
      </c>
      <c r="AO59" s="4">
        <v>55</v>
      </c>
      <c r="AP59" s="24">
        <v>10</v>
      </c>
      <c r="AQ59" s="4">
        <f t="shared" si="10"/>
        <v>0</v>
      </c>
      <c r="AR59" s="4">
        <f t="shared" si="11"/>
        <v>1</v>
      </c>
    </row>
    <row r="60" spans="22:44" x14ac:dyDescent="0.35">
      <c r="V60" s="4">
        <v>55</v>
      </c>
      <c r="W60" s="4">
        <f t="shared" si="5"/>
        <v>318</v>
      </c>
      <c r="X60" s="4">
        <f t="shared" si="6"/>
        <v>3.1446540880503146E-3</v>
      </c>
      <c r="Y60" s="4">
        <f t="shared" si="7"/>
        <v>4.284579693262689E-6</v>
      </c>
      <c r="Z60" s="4">
        <f t="shared" si="12"/>
        <v>9.5532956571949993E-5</v>
      </c>
      <c r="AA60" s="15">
        <f t="shared" si="8"/>
        <v>0.9999044716065556</v>
      </c>
      <c r="AB60" s="4">
        <f t="shared" si="9"/>
        <v>9.5523830462087675E-5</v>
      </c>
      <c r="AO60" s="4">
        <v>56</v>
      </c>
      <c r="AP60" s="24">
        <v>5</v>
      </c>
      <c r="AQ60" s="4">
        <f t="shared" si="10"/>
        <v>1</v>
      </c>
      <c r="AR60" s="4">
        <f t="shared" si="11"/>
        <v>1</v>
      </c>
    </row>
    <row r="61" spans="22:44" x14ac:dyDescent="0.35">
      <c r="V61" s="4">
        <v>56</v>
      </c>
      <c r="W61" s="4">
        <f t="shared" si="5"/>
        <v>318</v>
      </c>
      <c r="X61" s="4">
        <f t="shared" si="6"/>
        <v>3.1446540880503146E-3</v>
      </c>
      <c r="Y61" s="4">
        <f t="shared" si="7"/>
        <v>4.3993403758719399E-6</v>
      </c>
      <c r="Z61" s="4">
        <f t="shared" si="12"/>
        <v>9.9874916606517304E-5</v>
      </c>
      <c r="AA61" s="15">
        <f t="shared" si="8"/>
        <v>0.99990013007072698</v>
      </c>
      <c r="AB61" s="4">
        <f t="shared" si="9"/>
        <v>9.9864942105659657E-5</v>
      </c>
      <c r="AO61" s="4">
        <v>57</v>
      </c>
      <c r="AP61" s="24">
        <v>11</v>
      </c>
      <c r="AQ61" s="4">
        <f t="shared" si="10"/>
        <v>0</v>
      </c>
      <c r="AR61" s="4">
        <f t="shared" si="11"/>
        <v>0</v>
      </c>
    </row>
    <row r="62" spans="22:44" x14ac:dyDescent="0.35">
      <c r="V62" s="4">
        <v>57</v>
      </c>
      <c r="W62" s="4">
        <f t="shared" si="5"/>
        <v>318</v>
      </c>
      <c r="X62" s="4">
        <f t="shared" si="6"/>
        <v>3.1446540880503146E-3</v>
      </c>
      <c r="Y62" s="4">
        <f t="shared" si="7"/>
        <v>4.5150620077286712E-6</v>
      </c>
      <c r="Z62" s="4">
        <f t="shared" si="12"/>
        <v>1.0433211779831761E-4</v>
      </c>
      <c r="AA62" s="15">
        <f t="shared" si="8"/>
        <v>0.99989567332460783</v>
      </c>
      <c r="AB62" s="4">
        <f t="shared" si="9"/>
        <v>1.0432123317533109E-4</v>
      </c>
      <c r="AO62" s="4">
        <v>58</v>
      </c>
      <c r="AP62" s="24">
        <v>8</v>
      </c>
      <c r="AQ62" s="4">
        <f t="shared" si="10"/>
        <v>0</v>
      </c>
      <c r="AR62" s="4">
        <f t="shared" si="11"/>
        <v>1</v>
      </c>
    </row>
    <row r="63" spans="22:44" x14ac:dyDescent="0.35">
      <c r="V63" s="4">
        <v>58</v>
      </c>
      <c r="W63" s="4">
        <f t="shared" si="5"/>
        <v>318</v>
      </c>
      <c r="X63" s="4">
        <f t="shared" si="6"/>
        <v>3.1446540880503146E-3</v>
      </c>
      <c r="Y63" s="4">
        <f t="shared" si="7"/>
        <v>4.6317355643388309E-6</v>
      </c>
      <c r="Z63" s="4">
        <f t="shared" si="12"/>
        <v>1.0890551658435136E-4</v>
      </c>
      <c r="AA63" s="15">
        <f t="shared" si="8"/>
        <v>0.99989110041340612</v>
      </c>
      <c r="AB63" s="4">
        <f t="shared" si="9"/>
        <v>1.0889365681861754E-4</v>
      </c>
      <c r="AO63" s="4">
        <v>59</v>
      </c>
      <c r="AP63" s="24">
        <v>8</v>
      </c>
      <c r="AQ63" s="4">
        <f t="shared" si="10"/>
        <v>0</v>
      </c>
      <c r="AR63" s="4">
        <f t="shared" si="11"/>
        <v>1</v>
      </c>
    </row>
    <row r="64" spans="22:44" x14ac:dyDescent="0.35">
      <c r="V64" s="4">
        <v>59</v>
      </c>
      <c r="W64" s="4">
        <f t="shared" si="5"/>
        <v>318</v>
      </c>
      <c r="X64" s="4">
        <f t="shared" si="6"/>
        <v>3.1446540880503146E-3</v>
      </c>
      <c r="Y64" s="4">
        <f t="shared" si="7"/>
        <v>4.7493522607456438E-6</v>
      </c>
      <c r="Z64" s="4">
        <f t="shared" si="12"/>
        <v>1.135960604968936E-4</v>
      </c>
      <c r="AA64" s="15">
        <f t="shared" si="8"/>
        <v>0.99988641039129134</v>
      </c>
      <c r="AB64" s="4">
        <f t="shared" si="9"/>
        <v>1.1358315716483091E-4</v>
      </c>
      <c r="AO64" s="4">
        <v>60</v>
      </c>
      <c r="AP64" s="24">
        <v>11</v>
      </c>
      <c r="AQ64" s="4">
        <f t="shared" si="10"/>
        <v>0</v>
      </c>
      <c r="AR64" s="4">
        <f t="shared" si="11"/>
        <v>0</v>
      </c>
    </row>
    <row r="65" spans="22:44" x14ac:dyDescent="0.35">
      <c r="V65" s="4">
        <v>60</v>
      </c>
      <c r="W65" s="4">
        <f t="shared" si="5"/>
        <v>318</v>
      </c>
      <c r="X65" s="4">
        <f t="shared" si="6"/>
        <v>3.1446540880503146E-3</v>
      </c>
      <c r="Y65" s="4">
        <f t="shared" si="7"/>
        <v>4.8679035412024092E-6</v>
      </c>
      <c r="Z65" s="4">
        <f t="shared" si="12"/>
        <v>1.1840468839786763E-4</v>
      </c>
      <c r="AA65" s="15">
        <f t="shared" si="8"/>
        <v>0.99988160232116063</v>
      </c>
      <c r="AB65" s="4">
        <f t="shared" si="9"/>
        <v>1.1839066955759762E-4</v>
      </c>
      <c r="AO65" s="4">
        <v>61</v>
      </c>
      <c r="AP65" s="24">
        <v>10</v>
      </c>
      <c r="AQ65" s="4">
        <f t="shared" si="10"/>
        <v>0</v>
      </c>
      <c r="AR65" s="4">
        <f t="shared" si="11"/>
        <v>1</v>
      </c>
    </row>
    <row r="66" spans="22:44" x14ac:dyDescent="0.35">
      <c r="V66" s="4">
        <v>61</v>
      </c>
      <c r="W66" s="4">
        <f t="shared" si="5"/>
        <v>318</v>
      </c>
      <c r="X66" s="4">
        <f t="shared" si="6"/>
        <v>3.1446540880503146E-3</v>
      </c>
      <c r="Y66" s="4">
        <f t="shared" si="7"/>
        <v>4.9873810694559872E-6</v>
      </c>
      <c r="Z66" s="4">
        <f t="shared" si="12"/>
        <v>1.2333233070319682E-4</v>
      </c>
      <c r="AA66" s="15">
        <f t="shared" si="8"/>
        <v>0.99987667527441604</v>
      </c>
      <c r="AB66" s="4">
        <f t="shared" si="9"/>
        <v>1.2331712077735723E-4</v>
      </c>
      <c r="AO66" s="4">
        <v>62</v>
      </c>
      <c r="AP66" s="24">
        <v>10</v>
      </c>
      <c r="AQ66" s="4">
        <f t="shared" si="10"/>
        <v>0</v>
      </c>
      <c r="AR66" s="4">
        <f t="shared" si="11"/>
        <v>1</v>
      </c>
    </row>
    <row r="67" spans="22:44" x14ac:dyDescent="0.35">
      <c r="V67" s="4">
        <v>62</v>
      </c>
      <c r="W67" s="4">
        <f t="shared" si="5"/>
        <v>318</v>
      </c>
      <c r="X67" s="4">
        <f t="shared" si="6"/>
        <v>3.1446540880503146E-3</v>
      </c>
      <c r="Y67" s="4">
        <f t="shared" si="7"/>
        <v>5.1077767195953799E-6</v>
      </c>
      <c r="Z67" s="4">
        <f t="shared" si="12"/>
        <v>1.283799095977225E-4</v>
      </c>
      <c r="AA67" s="15">
        <f t="shared" si="8"/>
        <v>0.99987162833075027</v>
      </c>
      <c r="AB67" s="4">
        <f t="shared" si="9"/>
        <v>1.283634292544293E-4</v>
      </c>
      <c r="AO67" s="4">
        <v>63</v>
      </c>
      <c r="AP67" s="24">
        <v>9</v>
      </c>
      <c r="AQ67" s="4">
        <f t="shared" si="10"/>
        <v>0</v>
      </c>
      <c r="AR67" s="4">
        <f t="shared" si="11"/>
        <v>1</v>
      </c>
    </row>
    <row r="68" spans="22:44" x14ac:dyDescent="0.35">
      <c r="V68" s="4">
        <v>63</v>
      </c>
      <c r="W68" s="4">
        <f t="shared" si="5"/>
        <v>318</v>
      </c>
      <c r="X68" s="4">
        <f t="shared" si="6"/>
        <v>3.1446540880503146E-3</v>
      </c>
      <c r="Y68" s="4">
        <f t="shared" si="7"/>
        <v>5.229082567423871E-6</v>
      </c>
      <c r="Z68" s="4">
        <f t="shared" si="12"/>
        <v>1.3354833924123213E-4</v>
      </c>
      <c r="AA68" s="15">
        <f t="shared" si="8"/>
        <v>0.99986646057794126</v>
      </c>
      <c r="AB68" s="4">
        <f t="shared" si="9"/>
        <v>1.3353050527319295E-4</v>
      </c>
      <c r="AO68" s="4">
        <v>64</v>
      </c>
      <c r="AP68" s="24">
        <v>10</v>
      </c>
      <c r="AQ68" s="4">
        <f t="shared" si="10"/>
        <v>0</v>
      </c>
      <c r="AR68" s="4">
        <f t="shared" si="11"/>
        <v>1</v>
      </c>
    </row>
    <row r="69" spans="22:44" x14ac:dyDescent="0.35">
      <c r="V69" s="4">
        <v>64</v>
      </c>
      <c r="W69" s="4">
        <f t="shared" si="5"/>
        <v>318</v>
      </c>
      <c r="X69" s="4">
        <f t="shared" si="6"/>
        <v>3.1446540880503146E-3</v>
      </c>
      <c r="Y69" s="4">
        <f t="shared" si="7"/>
        <v>5.3512908823169653E-6</v>
      </c>
      <c r="Z69" s="4">
        <f t="shared" si="12"/>
        <v>1.3883852596610255E-4</v>
      </c>
      <c r="AA69" s="15">
        <f t="shared" si="8"/>
        <v>0.99986117111165607</v>
      </c>
      <c r="AB69" s="4">
        <f t="shared" si="9"/>
        <v>1.3881925116788338E-4</v>
      </c>
      <c r="AO69" s="4">
        <v>65</v>
      </c>
      <c r="AP69" s="24">
        <v>10</v>
      </c>
      <c r="AQ69" s="4">
        <f t="shared" si="10"/>
        <v>0</v>
      </c>
      <c r="AR69" s="4">
        <f t="shared" si="11"/>
        <v>1</v>
      </c>
    </row>
    <row r="70" spans="22:44" x14ac:dyDescent="0.35">
      <c r="V70" s="4">
        <v>65</v>
      </c>
      <c r="W70" s="4">
        <f t="shared" ref="W70:W133" si="14">INDEX($K$18:$K$20,MATCH(V70,$J$18:$J$20,1))</f>
        <v>318</v>
      </c>
      <c r="X70" s="4">
        <f t="shared" ref="X70:X133" si="15">1/W70</f>
        <v>3.1446540880503146E-3</v>
      </c>
      <c r="Y70" s="4">
        <f t="shared" ref="Y70:Y133" si="16">$K$13/$K$14*((V70/$K$14)^($K$13-1))*EXP($K$15*X70)</f>
        <v>5.4743941195315479E-6</v>
      </c>
      <c r="Z70" s="4">
        <f t="shared" si="12"/>
        <v>1.442513684670268E-4</v>
      </c>
      <c r="AA70" s="15">
        <f t="shared" ref="AA70:AA133" si="17">EXP(-Z70)</f>
        <v>0.99985575903526136</v>
      </c>
      <c r="AB70" s="4">
        <f t="shared" ref="AB70:AB133" si="18">Z70*AA70</f>
        <v>1.4423056151047426E-4</v>
      </c>
      <c r="AO70" s="4">
        <v>66</v>
      </c>
      <c r="AP70" s="24">
        <v>9</v>
      </c>
      <c r="AQ70" s="4">
        <f t="shared" ref="AQ70:AQ133" si="19">IF(AP70&lt;=7,1,0)</f>
        <v>0</v>
      </c>
      <c r="AR70" s="4">
        <f t="shared" ref="AR70:AR133" si="20">IF(AP70&lt;=10,1,0)</f>
        <v>1</v>
      </c>
    </row>
    <row r="71" spans="22:44" x14ac:dyDescent="0.35">
      <c r="V71" s="4">
        <v>66</v>
      </c>
      <c r="W71" s="4">
        <f t="shared" si="14"/>
        <v>318</v>
      </c>
      <c r="X71" s="4">
        <f t="shared" si="15"/>
        <v>3.1446540880503146E-3</v>
      </c>
      <c r="Y71" s="4">
        <f t="shared" si="16"/>
        <v>5.5983849129346618E-6</v>
      </c>
      <c r="Z71" s="4">
        <f t="shared" ref="Z71:Z134" si="21">(V71-V70)*AVERAGE(Y70:Y71)+Z70</f>
        <v>1.4978775798325989E-4</v>
      </c>
      <c r="AA71" s="15">
        <f t="shared" si="17"/>
        <v>0.99985022345964292</v>
      </c>
      <c r="AB71" s="4">
        <f t="shared" si="18"/>
        <v>1.4976532329108132E-4</v>
      </c>
      <c r="AO71" s="4">
        <v>67</v>
      </c>
      <c r="AP71" s="24">
        <v>10</v>
      </c>
      <c r="AQ71" s="4">
        <f t="shared" si="19"/>
        <v>0</v>
      </c>
      <c r="AR71" s="4">
        <f t="shared" si="20"/>
        <v>1</v>
      </c>
    </row>
    <row r="72" spans="22:44" x14ac:dyDescent="0.35">
      <c r="V72" s="4">
        <v>67</v>
      </c>
      <c r="W72" s="4">
        <f t="shared" si="14"/>
        <v>318</v>
      </c>
      <c r="X72" s="4">
        <f t="shared" si="15"/>
        <v>3.1446540880503146E-3</v>
      </c>
      <c r="Y72" s="4">
        <f t="shared" si="16"/>
        <v>5.7232560681229996E-6</v>
      </c>
      <c r="Z72" s="4">
        <f t="shared" si="21"/>
        <v>1.5544857847378873E-4</v>
      </c>
      <c r="AA72" s="15">
        <f t="shared" si="17"/>
        <v>0.99984456350303041</v>
      </c>
      <c r="AB72" s="4">
        <f t="shared" si="18"/>
        <v>1.5542441609129186E-4</v>
      </c>
      <c r="AO72" s="4">
        <v>68</v>
      </c>
      <c r="AP72" s="24">
        <v>7</v>
      </c>
      <c r="AQ72" s="4">
        <f t="shared" si="19"/>
        <v>1</v>
      </c>
      <c r="AR72" s="4">
        <f t="shared" si="20"/>
        <v>1</v>
      </c>
    </row>
    <row r="73" spans="22:44" x14ac:dyDescent="0.35">
      <c r="V73" s="4">
        <v>68</v>
      </c>
      <c r="W73" s="4">
        <f t="shared" si="14"/>
        <v>318</v>
      </c>
      <c r="X73" s="4">
        <f t="shared" si="15"/>
        <v>3.1446540880503146E-3</v>
      </c>
      <c r="Y73" s="4">
        <f t="shared" si="16"/>
        <v>5.8490005559066046E-6</v>
      </c>
      <c r="Z73" s="4">
        <f t="shared" si="21"/>
        <v>1.6123470678580353E-4</v>
      </c>
      <c r="AA73" s="15">
        <f t="shared" si="17"/>
        <v>0.99983877829083101</v>
      </c>
      <c r="AB73" s="4">
        <f t="shared" si="18"/>
        <v>1.6120871225079817E-4</v>
      </c>
      <c r="AO73" s="4">
        <v>69</v>
      </c>
      <c r="AP73" s="24">
        <v>4</v>
      </c>
      <c r="AQ73" s="4">
        <f t="shared" si="19"/>
        <v>1</v>
      </c>
      <c r="AR73" s="4">
        <f t="shared" si="20"/>
        <v>1</v>
      </c>
    </row>
    <row r="74" spans="22:44" x14ac:dyDescent="0.35">
      <c r="V74" s="4">
        <v>69</v>
      </c>
      <c r="W74" s="4">
        <f t="shared" si="14"/>
        <v>318</v>
      </c>
      <c r="X74" s="4">
        <f t="shared" si="15"/>
        <v>3.1446540880503146E-3</v>
      </c>
      <c r="Y74" s="4">
        <f t="shared" si="16"/>
        <v>5.9756115061322803E-6</v>
      </c>
      <c r="Z74" s="4">
        <f t="shared" si="21"/>
        <v>1.6714701281682297E-4</v>
      </c>
      <c r="AA74" s="15">
        <f t="shared" si="17"/>
        <v>0.99983286695546691</v>
      </c>
      <c r="AB74" s="4">
        <f t="shared" si="18"/>
        <v>1.6711907702768628E-4</v>
      </c>
      <c r="AO74" s="4">
        <v>70</v>
      </c>
      <c r="AP74" s="24">
        <v>6</v>
      </c>
      <c r="AQ74" s="4">
        <f t="shared" si="19"/>
        <v>1</v>
      </c>
      <c r="AR74" s="4">
        <f t="shared" si="20"/>
        <v>1</v>
      </c>
    </row>
    <row r="75" spans="22:44" x14ac:dyDescent="0.35">
      <c r="V75" s="4">
        <v>70</v>
      </c>
      <c r="W75" s="4">
        <f t="shared" si="14"/>
        <v>318</v>
      </c>
      <c r="X75" s="4">
        <f t="shared" si="15"/>
        <v>3.1446540880503146E-3</v>
      </c>
      <c r="Y75" s="4">
        <f t="shared" si="16"/>
        <v>6.1030822018245283E-6</v>
      </c>
      <c r="Z75" s="4">
        <f t="shared" si="21"/>
        <v>1.7318635967080137E-4</v>
      </c>
      <c r="AA75" s="15">
        <f t="shared" si="17"/>
        <v>0.99982682863622108</v>
      </c>
      <c r="AB75" s="4">
        <f t="shared" si="18"/>
        <v>1.7315636875270927E-4</v>
      </c>
      <c r="AO75" s="4">
        <v>71</v>
      </c>
      <c r="AP75" s="24">
        <v>13</v>
      </c>
      <c r="AQ75" s="4">
        <f t="shared" si="19"/>
        <v>0</v>
      </c>
      <c r="AR75" s="4">
        <f t="shared" si="20"/>
        <v>0</v>
      </c>
    </row>
    <row r="76" spans="22:44" x14ac:dyDescent="0.35">
      <c r="V76" s="4">
        <v>71</v>
      </c>
      <c r="W76" s="4">
        <f t="shared" si="14"/>
        <v>318</v>
      </c>
      <c r="X76" s="4">
        <f t="shared" si="15"/>
        <v>3.1446540880503146E-3</v>
      </c>
      <c r="Y76" s="4">
        <f t="shared" si="16"/>
        <v>6.2314060736231525E-6</v>
      </c>
      <c r="Z76" s="4">
        <f t="shared" si="21"/>
        <v>1.7935360380852519E-4</v>
      </c>
      <c r="AA76" s="15">
        <f t="shared" si="17"/>
        <v>0.99982066247908752</v>
      </c>
      <c r="AB76" s="4">
        <f t="shared" si="18"/>
        <v>1.7932143897785146E-4</v>
      </c>
      <c r="AO76" s="4">
        <v>72</v>
      </c>
      <c r="AP76" s="24">
        <v>2</v>
      </c>
      <c r="AQ76" s="4">
        <f t="shared" si="19"/>
        <v>1</v>
      </c>
      <c r="AR76" s="4">
        <f t="shared" si="20"/>
        <v>1</v>
      </c>
    </row>
    <row r="77" spans="22:44" x14ac:dyDescent="0.35">
      <c r="V77" s="4">
        <v>72</v>
      </c>
      <c r="W77" s="4">
        <f t="shared" si="14"/>
        <v>318</v>
      </c>
      <c r="X77" s="4">
        <f t="shared" si="15"/>
        <v>3.1446540880503146E-3</v>
      </c>
      <c r="Y77" s="4">
        <f t="shared" si="16"/>
        <v>6.3605766944986391E-6</v>
      </c>
      <c r="Z77" s="4">
        <f t="shared" si="21"/>
        <v>1.8564959519258608E-4</v>
      </c>
      <c r="AA77" s="15">
        <f t="shared" si="17"/>
        <v>0.99981436763662712</v>
      </c>
      <c r="AB77" s="4">
        <f t="shared" si="18"/>
        <v>1.8561513261947126E-4</v>
      </c>
      <c r="AO77" s="4">
        <v>73</v>
      </c>
      <c r="AP77" s="24">
        <v>7</v>
      </c>
      <c r="AQ77" s="4">
        <f t="shared" si="19"/>
        <v>1</v>
      </c>
      <c r="AR77" s="4">
        <f t="shared" si="20"/>
        <v>1</v>
      </c>
    </row>
    <row r="78" spans="22:44" x14ac:dyDescent="0.35">
      <c r="V78" s="4">
        <v>73</v>
      </c>
      <c r="W78" s="4">
        <f t="shared" si="14"/>
        <v>318</v>
      </c>
      <c r="X78" s="4">
        <f t="shared" si="15"/>
        <v>3.1446540880503146E-3</v>
      </c>
      <c r="Y78" s="4">
        <f t="shared" si="16"/>
        <v>6.4905877747278199E-6</v>
      </c>
      <c r="Z78" s="4">
        <f t="shared" si="21"/>
        <v>1.9207517742719931E-4</v>
      </c>
      <c r="AA78" s="15">
        <f t="shared" si="17"/>
        <v>0.99980794326782874</v>
      </c>
      <c r="AB78" s="4">
        <f t="shared" si="18"/>
        <v>1.9203828809629143E-4</v>
      </c>
      <c r="AO78" s="4">
        <v>74</v>
      </c>
      <c r="AP78" s="24">
        <v>4</v>
      </c>
      <c r="AQ78" s="4">
        <f t="shared" si="19"/>
        <v>1</v>
      </c>
      <c r="AR78" s="4">
        <f t="shared" si="20"/>
        <v>1</v>
      </c>
    </row>
    <row r="79" spans="22:44" x14ac:dyDescent="0.35">
      <c r="V79" s="4">
        <v>74</v>
      </c>
      <c r="W79" s="4">
        <f t="shared" si="14"/>
        <v>318</v>
      </c>
      <c r="X79" s="4">
        <f t="shared" si="15"/>
        <v>3.1446540880503146E-3</v>
      </c>
      <c r="Y79" s="4">
        <f t="shared" si="16"/>
        <v>6.6214331571134301E-6</v>
      </c>
      <c r="Z79" s="4">
        <f t="shared" si="21"/>
        <v>1.9863118789311993E-4</v>
      </c>
      <c r="AA79" s="15">
        <f t="shared" si="17"/>
        <v>0.99980138853797518</v>
      </c>
      <c r="AB79" s="4">
        <f t="shared" si="18"/>
        <v>1.9859173746248875E-4</v>
      </c>
      <c r="AO79" s="4">
        <v>75</v>
      </c>
      <c r="AP79" s="24">
        <v>9</v>
      </c>
      <c r="AQ79" s="4">
        <f t="shared" si="19"/>
        <v>0</v>
      </c>
      <c r="AR79" s="4">
        <f t="shared" si="20"/>
        <v>1</v>
      </c>
    </row>
    <row r="80" spans="22:44" x14ac:dyDescent="0.35">
      <c r="V80" s="4">
        <v>75</v>
      </c>
      <c r="W80" s="4">
        <f t="shared" si="14"/>
        <v>318</v>
      </c>
      <c r="X80" s="4">
        <f t="shared" si="15"/>
        <v>3.1446540880503146E-3</v>
      </c>
      <c r="Y80" s="4">
        <f t="shared" si="16"/>
        <v>6.7531068124326961E-6</v>
      </c>
      <c r="Z80" s="4">
        <f t="shared" si="21"/>
        <v>2.0531845787789301E-4</v>
      </c>
      <c r="AA80" s="15">
        <f t="shared" si="17"/>
        <v>0.99979470261851422</v>
      </c>
      <c r="AB80" s="4">
        <f t="shared" si="18"/>
        <v>2.0527630653611998E-4</v>
      </c>
      <c r="AO80" s="4">
        <v>76</v>
      </c>
      <c r="AP80" s="24">
        <v>6</v>
      </c>
      <c r="AQ80" s="4">
        <f t="shared" si="19"/>
        <v>1</v>
      </c>
      <c r="AR80" s="4">
        <f t="shared" si="20"/>
        <v>1</v>
      </c>
    </row>
    <row r="81" spans="22:44" x14ac:dyDescent="0.35">
      <c r="V81" s="4">
        <v>76</v>
      </c>
      <c r="W81" s="4">
        <f t="shared" si="14"/>
        <v>318</v>
      </c>
      <c r="X81" s="4">
        <f t="shared" si="15"/>
        <v>3.1446540880503146E-3</v>
      </c>
      <c r="Y81" s="4">
        <f t="shared" si="16"/>
        <v>6.88560283510109E-6</v>
      </c>
      <c r="Z81" s="4">
        <f t="shared" si="21"/>
        <v>2.1213781270165989E-4</v>
      </c>
      <c r="AA81" s="15">
        <f t="shared" si="17"/>
        <v>0.99978788468693314</v>
      </c>
      <c r="AB81" s="4">
        <f t="shared" si="18"/>
        <v>2.1209281502310536E-4</v>
      </c>
      <c r="AO81" s="4">
        <v>77</v>
      </c>
      <c r="AP81" s="24">
        <v>9</v>
      </c>
      <c r="AQ81" s="4">
        <f t="shared" si="19"/>
        <v>0</v>
      </c>
      <c r="AR81" s="4">
        <f t="shared" si="20"/>
        <v>1</v>
      </c>
    </row>
    <row r="82" spans="22:44" x14ac:dyDescent="0.35">
      <c r="V82" s="4">
        <v>77</v>
      </c>
      <c r="W82" s="4">
        <f t="shared" si="14"/>
        <v>318</v>
      </c>
      <c r="X82" s="4">
        <f t="shared" si="15"/>
        <v>3.1446540880503146E-3</v>
      </c>
      <c r="Y82" s="4">
        <f t="shared" si="16"/>
        <v>7.0189154390382499E-6</v>
      </c>
      <c r="Z82" s="4">
        <f t="shared" si="21"/>
        <v>2.1909007183872956E-4</v>
      </c>
      <c r="AA82" s="15">
        <f t="shared" si="17"/>
        <v>0.99978093392663847</v>
      </c>
      <c r="AB82" s="4">
        <f t="shared" si="18"/>
        <v>2.1904207663697936E-4</v>
      </c>
      <c r="AO82" s="4">
        <v>78</v>
      </c>
      <c r="AP82" s="24">
        <v>4</v>
      </c>
      <c r="AQ82" s="4">
        <f t="shared" si="19"/>
        <v>1</v>
      </c>
      <c r="AR82" s="4">
        <f t="shared" si="20"/>
        <v>1</v>
      </c>
    </row>
    <row r="83" spans="22:44" x14ac:dyDescent="0.35">
      <c r="V83" s="4">
        <v>78</v>
      </c>
      <c r="W83" s="4">
        <f t="shared" si="14"/>
        <v>318</v>
      </c>
      <c r="X83" s="4">
        <f t="shared" si="15"/>
        <v>3.1446540880503146E-3</v>
      </c>
      <c r="Y83" s="4">
        <f t="shared" si="16"/>
        <v>7.1530389537242023E-6</v>
      </c>
      <c r="Z83" s="4">
        <f t="shared" si="21"/>
        <v>2.2617604903511079E-4</v>
      </c>
      <c r="AA83" s="15">
        <f t="shared" si="17"/>
        <v>0.99977384952683923</v>
      </c>
      <c r="AB83" s="4">
        <f t="shared" si="18"/>
        <v>2.2612489921460387E-4</v>
      </c>
      <c r="AO83" s="4">
        <v>79</v>
      </c>
      <c r="AP83" s="24">
        <v>8</v>
      </c>
      <c r="AQ83" s="4">
        <f t="shared" si="19"/>
        <v>0</v>
      </c>
      <c r="AR83" s="4">
        <f t="shared" si="20"/>
        <v>1</v>
      </c>
    </row>
    <row r="84" spans="22:44" x14ac:dyDescent="0.35">
      <c r="V84" s="4">
        <v>79</v>
      </c>
      <c r="W84" s="4">
        <f t="shared" si="14"/>
        <v>318</v>
      </c>
      <c r="X84" s="4">
        <f t="shared" si="15"/>
        <v>3.1446540880503146E-3</v>
      </c>
      <c r="Y84" s="4">
        <f t="shared" si="16"/>
        <v>7.2879678204348685E-6</v>
      </c>
      <c r="Z84" s="4">
        <f t="shared" si="21"/>
        <v>2.3339655242219032E-4</v>
      </c>
      <c r="AA84" s="15">
        <f t="shared" si="17"/>
        <v>0.99976663068243432</v>
      </c>
      <c r="AB84" s="4">
        <f t="shared" si="18"/>
        <v>2.3334208482802938E-4</v>
      </c>
      <c r="AO84" s="4">
        <v>80</v>
      </c>
      <c r="AP84" s="24">
        <v>4</v>
      </c>
      <c r="AQ84" s="4">
        <f t="shared" si="19"/>
        <v>1</v>
      </c>
      <c r="AR84" s="4">
        <f t="shared" si="20"/>
        <v>1</v>
      </c>
    </row>
    <row r="85" spans="22:44" x14ac:dyDescent="0.35">
      <c r="V85" s="4">
        <v>80</v>
      </c>
      <c r="W85" s="4">
        <f t="shared" si="14"/>
        <v>318</v>
      </c>
      <c r="X85" s="4">
        <f t="shared" si="15"/>
        <v>3.1446540880503146E-3</v>
      </c>
      <c r="Y85" s="4">
        <f t="shared" si="16"/>
        <v>7.4236965886463214E-6</v>
      </c>
      <c r="Z85" s="4">
        <f t="shared" si="21"/>
        <v>2.4075238462673091E-4</v>
      </c>
      <c r="AA85" s="15">
        <f t="shared" si="17"/>
        <v>0.99975927659390307</v>
      </c>
      <c r="AB85" s="4">
        <f t="shared" si="18"/>
        <v>2.4069442989267762E-4</v>
      </c>
      <c r="AO85" s="4">
        <v>81</v>
      </c>
      <c r="AP85" s="24">
        <v>9</v>
      </c>
      <c r="AQ85" s="4">
        <f t="shared" si="19"/>
        <v>0</v>
      </c>
      <c r="AR85" s="4">
        <f t="shared" si="20"/>
        <v>1</v>
      </c>
    </row>
    <row r="86" spans="22:44" x14ac:dyDescent="0.35">
      <c r="V86" s="4">
        <v>81</v>
      </c>
      <c r="W86" s="4">
        <f t="shared" si="14"/>
        <v>318</v>
      </c>
      <c r="X86" s="4">
        <f t="shared" si="15"/>
        <v>3.1446540880503146E-3</v>
      </c>
      <c r="Y86" s="4">
        <f t="shared" si="16"/>
        <v>7.5602199125984587E-6</v>
      </c>
      <c r="Z86" s="4">
        <f t="shared" si="21"/>
        <v>2.482443428773533E-4</v>
      </c>
      <c r="AA86" s="15">
        <f t="shared" si="17"/>
        <v>0.99975178646719998</v>
      </c>
      <c r="AB86" s="4">
        <f t="shared" si="18"/>
        <v>2.481827252720101E-4</v>
      </c>
      <c r="AO86" s="4">
        <v>82</v>
      </c>
      <c r="AP86" s="24">
        <v>4</v>
      </c>
      <c r="AQ86" s="4">
        <f t="shared" si="19"/>
        <v>1</v>
      </c>
      <c r="AR86" s="4">
        <f t="shared" si="20"/>
        <v>1</v>
      </c>
    </row>
    <row r="87" spans="22:44" x14ac:dyDescent="0.35">
      <c r="V87" s="4">
        <v>82</v>
      </c>
      <c r="W87" s="4">
        <f t="shared" si="14"/>
        <v>318</v>
      </c>
      <c r="X87" s="4">
        <f t="shared" si="15"/>
        <v>3.1446540880503146E-3</v>
      </c>
      <c r="Y87" s="4">
        <f t="shared" si="16"/>
        <v>7.6975325480088611E-6</v>
      </c>
      <c r="Z87" s="4">
        <f t="shared" si="21"/>
        <v>2.5587321910765698E-4</v>
      </c>
      <c r="AA87" s="15">
        <f t="shared" si="17"/>
        <v>0.99974415951365259</v>
      </c>
      <c r="AB87" s="4">
        <f t="shared" si="18"/>
        <v>2.5580775637883721E-4</v>
      </c>
      <c r="AO87" s="4">
        <v>83</v>
      </c>
      <c r="AP87" s="24">
        <v>9</v>
      </c>
      <c r="AQ87" s="4">
        <f t="shared" si="19"/>
        <v>0</v>
      </c>
      <c r="AR87" s="4">
        <f t="shared" si="20"/>
        <v>1</v>
      </c>
    </row>
    <row r="88" spans="22:44" x14ac:dyDescent="0.35">
      <c r="V88" s="4">
        <v>83</v>
      </c>
      <c r="W88" s="4">
        <f t="shared" si="14"/>
        <v>318</v>
      </c>
      <c r="X88" s="4">
        <f t="shared" si="15"/>
        <v>3.1446540880503146E-3</v>
      </c>
      <c r="Y88" s="4">
        <f t="shared" si="16"/>
        <v>7.8356293489288793E-6</v>
      </c>
      <c r="Z88" s="4">
        <f t="shared" si="21"/>
        <v>2.6363980005612587E-4</v>
      </c>
      <c r="AA88" s="15">
        <f t="shared" si="17"/>
        <v>0.99973639494986211</v>
      </c>
      <c r="AB88" s="4">
        <f t="shared" si="18"/>
        <v>2.6357030327341373E-4</v>
      </c>
      <c r="AO88" s="4">
        <v>84</v>
      </c>
      <c r="AP88" s="24">
        <v>7</v>
      </c>
      <c r="AQ88" s="4">
        <f t="shared" si="19"/>
        <v>1</v>
      </c>
      <c r="AR88" s="4">
        <f t="shared" si="20"/>
        <v>1</v>
      </c>
    </row>
    <row r="89" spans="22:44" x14ac:dyDescent="0.35">
      <c r="V89" s="4">
        <v>84</v>
      </c>
      <c r="W89" s="4">
        <f t="shared" si="14"/>
        <v>318</v>
      </c>
      <c r="X89" s="4">
        <f t="shared" si="15"/>
        <v>3.1446540880503146E-3</v>
      </c>
      <c r="Y89" s="4">
        <f t="shared" si="16"/>
        <v>7.9745052647337187E-6</v>
      </c>
      <c r="Z89" s="4">
        <f t="shared" si="21"/>
        <v>2.7154486736295715E-4</v>
      </c>
      <c r="AA89" s="15">
        <f t="shared" si="17"/>
        <v>0.9997284919976076</v>
      </c>
      <c r="AB89" s="4">
        <f t="shared" si="18"/>
        <v>2.7147114075845954E-4</v>
      </c>
      <c r="AO89" s="4">
        <v>85</v>
      </c>
      <c r="AP89" s="24">
        <v>9</v>
      </c>
      <c r="AQ89" s="4">
        <f t="shared" si="19"/>
        <v>0</v>
      </c>
      <c r="AR89" s="4">
        <f t="shared" si="20"/>
        <v>1</v>
      </c>
    </row>
    <row r="90" spans="22:44" x14ac:dyDescent="0.35">
      <c r="V90" s="4">
        <v>85</v>
      </c>
      <c r="W90" s="4">
        <f t="shared" si="14"/>
        <v>318</v>
      </c>
      <c r="X90" s="4">
        <f t="shared" si="15"/>
        <v>3.1446540880503146E-3</v>
      </c>
      <c r="Y90" s="4">
        <f t="shared" si="16"/>
        <v>8.1141553372396911E-6</v>
      </c>
      <c r="Z90" s="4">
        <f t="shared" si="21"/>
        <v>2.7958919766394387E-4</v>
      </c>
      <c r="AA90" s="15">
        <f t="shared" si="17"/>
        <v>0.99972044988375341</v>
      </c>
      <c r="AB90" s="4">
        <f t="shared" si="18"/>
        <v>2.7951103847123561E-4</v>
      </c>
      <c r="AO90" s="4">
        <v>86</v>
      </c>
      <c r="AP90" s="24">
        <v>10</v>
      </c>
      <c r="AQ90" s="4">
        <f t="shared" si="19"/>
        <v>0</v>
      </c>
      <c r="AR90" s="4">
        <f t="shared" si="20"/>
        <v>1</v>
      </c>
    </row>
    <row r="91" spans="22:44" x14ac:dyDescent="0.35">
      <c r="V91" s="4">
        <v>86</v>
      </c>
      <c r="W91" s="4">
        <f t="shared" si="14"/>
        <v>318</v>
      </c>
      <c r="X91" s="4">
        <f t="shared" si="15"/>
        <v>3.1446540880503146E-3</v>
      </c>
      <c r="Y91" s="4">
        <f t="shared" si="16"/>
        <v>8.2545746979414125E-6</v>
      </c>
      <c r="Z91" s="4">
        <f t="shared" si="21"/>
        <v>2.8777356268153441E-4</v>
      </c>
      <c r="AA91" s="15">
        <f t="shared" si="17"/>
        <v>0.99971226784015854</v>
      </c>
      <c r="AB91" s="4">
        <f t="shared" si="18"/>
        <v>2.8769076097279878E-4</v>
      </c>
      <c r="AO91" s="4">
        <v>87</v>
      </c>
      <c r="AP91" s="24">
        <v>9</v>
      </c>
      <c r="AQ91" s="4">
        <f t="shared" si="19"/>
        <v>0</v>
      </c>
      <c r="AR91" s="4">
        <f t="shared" si="20"/>
        <v>1</v>
      </c>
    </row>
    <row r="92" spans="22:44" x14ac:dyDescent="0.35">
      <c r="V92" s="4">
        <v>87</v>
      </c>
      <c r="W92" s="4">
        <f t="shared" si="14"/>
        <v>318</v>
      </c>
      <c r="X92" s="4">
        <f t="shared" si="15"/>
        <v>3.1446540880503146E-3</v>
      </c>
      <c r="Y92" s="4">
        <f t="shared" si="16"/>
        <v>8.3957585653630659E-6</v>
      </c>
      <c r="Z92" s="4">
        <f t="shared" si="21"/>
        <v>2.9609872931318662E-4</v>
      </c>
      <c r="AA92" s="15">
        <f t="shared" si="17"/>
        <v>0.99970394510358918</v>
      </c>
      <c r="AB92" s="4">
        <f t="shared" si="18"/>
        <v>2.9601106783455242E-4</v>
      </c>
      <c r="AO92" s="4">
        <v>88</v>
      </c>
      <c r="AP92" s="24">
        <v>2</v>
      </c>
      <c r="AQ92" s="4">
        <f t="shared" si="19"/>
        <v>1</v>
      </c>
      <c r="AR92" s="4">
        <f t="shared" si="20"/>
        <v>1</v>
      </c>
    </row>
    <row r="93" spans="22:44" x14ac:dyDescent="0.35">
      <c r="V93" s="4">
        <v>88</v>
      </c>
      <c r="W93" s="4">
        <f t="shared" si="14"/>
        <v>318</v>
      </c>
      <c r="X93" s="4">
        <f t="shared" si="15"/>
        <v>3.1446540880503146E-3</v>
      </c>
      <c r="Y93" s="4">
        <f t="shared" si="16"/>
        <v>8.5377022425173761E-6</v>
      </c>
      <c r="Z93" s="4">
        <f t="shared" si="21"/>
        <v>3.0456545971712686E-4</v>
      </c>
      <c r="AA93" s="15">
        <f t="shared" si="17"/>
        <v>0.99969548091563432</v>
      </c>
      <c r="AB93" s="4">
        <f t="shared" si="18"/>
        <v>3.0447271372220441E-4</v>
      </c>
      <c r="AO93" s="4">
        <v>89</v>
      </c>
      <c r="AP93" s="24">
        <v>6</v>
      </c>
      <c r="AQ93" s="4">
        <f t="shared" si="19"/>
        <v>1</v>
      </c>
      <c r="AR93" s="4">
        <f t="shared" si="20"/>
        <v>1</v>
      </c>
    </row>
    <row r="94" spans="22:44" x14ac:dyDescent="0.35">
      <c r="V94" s="4">
        <v>89</v>
      </c>
      <c r="W94" s="4">
        <f t="shared" si="14"/>
        <v>318</v>
      </c>
      <c r="X94" s="4">
        <f t="shared" si="15"/>
        <v>3.1446540880503146E-3</v>
      </c>
      <c r="Y94" s="4">
        <f t="shared" si="16"/>
        <v>8.6804011144669315E-6</v>
      </c>
      <c r="Z94" s="4">
        <f t="shared" si="21"/>
        <v>3.1317451139561899E-4</v>
      </c>
      <c r="AA94" s="15">
        <f t="shared" si="17"/>
        <v>0.99968687452262284</v>
      </c>
      <c r="AB94" s="4">
        <f t="shared" si="18"/>
        <v>3.1307644847723589E-4</v>
      </c>
      <c r="AO94" s="4">
        <v>90</v>
      </c>
      <c r="AP94" s="24">
        <v>5</v>
      </c>
      <c r="AQ94" s="4">
        <f t="shared" si="19"/>
        <v>1</v>
      </c>
      <c r="AR94" s="4">
        <f t="shared" si="20"/>
        <v>1</v>
      </c>
    </row>
    <row r="95" spans="22:44" x14ac:dyDescent="0.35">
      <c r="V95" s="4">
        <v>90</v>
      </c>
      <c r="W95" s="4">
        <f t="shared" si="14"/>
        <v>318</v>
      </c>
      <c r="X95" s="4">
        <f t="shared" si="15"/>
        <v>3.1446540880503146E-3</v>
      </c>
      <c r="Y95" s="4">
        <f t="shared" si="16"/>
        <v>8.8238506459825048E-6</v>
      </c>
      <c r="Z95" s="4">
        <f t="shared" si="21"/>
        <v>3.2192663727584369E-4</v>
      </c>
      <c r="AA95" s="15">
        <f t="shared" si="17"/>
        <v>0.99967812517554389</v>
      </c>
      <c r="AB95" s="4">
        <f t="shared" si="18"/>
        <v>3.2182301719598275E-4</v>
      </c>
      <c r="AO95" s="4">
        <v>91</v>
      </c>
      <c r="AP95" s="24">
        <v>7</v>
      </c>
      <c r="AQ95" s="4">
        <f t="shared" si="19"/>
        <v>1</v>
      </c>
      <c r="AR95" s="4">
        <f t="shared" si="20"/>
        <v>1</v>
      </c>
    </row>
    <row r="96" spans="22:44" x14ac:dyDescent="0.35">
      <c r="V96" s="4">
        <v>91</v>
      </c>
      <c r="W96" s="4">
        <f t="shared" si="14"/>
        <v>318</v>
      </c>
      <c r="X96" s="4">
        <f t="shared" si="15"/>
        <v>3.1446540880503146E-3</v>
      </c>
      <c r="Y96" s="4">
        <f t="shared" si="16"/>
        <v>8.9680463792938122E-6</v>
      </c>
      <c r="Z96" s="4">
        <f t="shared" si="21"/>
        <v>3.3082258578848183E-4</v>
      </c>
      <c r="AA96" s="15">
        <f t="shared" si="17"/>
        <v>0.99966923212996928</v>
      </c>
      <c r="AB96" s="4">
        <f t="shared" si="18"/>
        <v>3.3071316030642254E-4</v>
      </c>
      <c r="AO96" s="4">
        <v>92</v>
      </c>
      <c r="AP96" s="24">
        <v>9</v>
      </c>
      <c r="AQ96" s="4">
        <f t="shared" si="19"/>
        <v>0</v>
      </c>
      <c r="AR96" s="4">
        <f t="shared" si="20"/>
        <v>1</v>
      </c>
    </row>
    <row r="97" spans="22:44" x14ac:dyDescent="0.35">
      <c r="V97" s="4">
        <v>92</v>
      </c>
      <c r="W97" s="4">
        <f t="shared" si="14"/>
        <v>318</v>
      </c>
      <c r="X97" s="4">
        <f t="shared" si="15"/>
        <v>3.1446540880503146E-3</v>
      </c>
      <c r="Y97" s="4">
        <f t="shared" si="16"/>
        <v>9.1129839319273741E-6</v>
      </c>
      <c r="Z97" s="4">
        <f t="shared" si="21"/>
        <v>3.3986310094409242E-4</v>
      </c>
      <c r="AA97" s="15">
        <f t="shared" si="17"/>
        <v>0.99966019464597744</v>
      </c>
      <c r="AB97" s="4">
        <f t="shared" si="18"/>
        <v>3.3974761364275689E-4</v>
      </c>
      <c r="AO97" s="4">
        <v>93</v>
      </c>
      <c r="AP97" s="24">
        <v>5</v>
      </c>
      <c r="AQ97" s="4">
        <f t="shared" si="19"/>
        <v>1</v>
      </c>
      <c r="AR97" s="4">
        <f t="shared" si="20"/>
        <v>1</v>
      </c>
    </row>
    <row r="98" spans="22:44" x14ac:dyDescent="0.35">
      <c r="V98" s="4">
        <v>93</v>
      </c>
      <c r="W98" s="4">
        <f t="shared" si="14"/>
        <v>318</v>
      </c>
      <c r="X98" s="4">
        <f t="shared" si="15"/>
        <v>3.1446540880503146E-3</v>
      </c>
      <c r="Y98" s="4">
        <f t="shared" si="16"/>
        <v>9.258658994628186E-6</v>
      </c>
      <c r="Z98" s="4">
        <f t="shared" si="21"/>
        <v>3.4904892240737018E-4</v>
      </c>
      <c r="AA98" s="15">
        <f t="shared" si="17"/>
        <v>0.9996510119880806</v>
      </c>
      <c r="AB98" s="4">
        <f t="shared" si="18"/>
        <v>3.4892710851787661E-4</v>
      </c>
      <c r="AO98" s="4">
        <v>94</v>
      </c>
      <c r="AP98" s="24">
        <v>1</v>
      </c>
      <c r="AQ98" s="4">
        <f t="shared" si="19"/>
        <v>1</v>
      </c>
      <c r="AR98" s="4">
        <f t="shared" si="20"/>
        <v>1</v>
      </c>
    </row>
    <row r="99" spans="22:44" x14ac:dyDescent="0.35">
      <c r="V99" s="4">
        <v>94</v>
      </c>
      <c r="W99" s="4">
        <f t="shared" si="14"/>
        <v>318</v>
      </c>
      <c r="X99" s="4">
        <f t="shared" si="15"/>
        <v>3.1446540880503146E-3</v>
      </c>
      <c r="Y99" s="4">
        <f t="shared" si="16"/>
        <v>9.4050673293600478E-6</v>
      </c>
      <c r="Z99" s="4">
        <f t="shared" si="21"/>
        <v>3.5838078556936427E-4</v>
      </c>
      <c r="AA99" s="15">
        <f t="shared" si="17"/>
        <v>0.99964168342515347</v>
      </c>
      <c r="AB99" s="4">
        <f t="shared" si="18"/>
        <v>3.5825237179378823E-4</v>
      </c>
      <c r="AO99" s="4">
        <v>95</v>
      </c>
      <c r="AP99" s="24">
        <v>6</v>
      </c>
      <c r="AQ99" s="4">
        <f t="shared" si="19"/>
        <v>1</v>
      </c>
      <c r="AR99" s="4">
        <f t="shared" si="20"/>
        <v>1</v>
      </c>
    </row>
    <row r="100" spans="22:44" x14ac:dyDescent="0.35">
      <c r="V100" s="4">
        <v>95</v>
      </c>
      <c r="W100" s="4">
        <f t="shared" si="14"/>
        <v>318</v>
      </c>
      <c r="X100" s="4">
        <f t="shared" si="15"/>
        <v>3.1446540880503146E-3</v>
      </c>
      <c r="Y100" s="4">
        <f t="shared" si="16"/>
        <v>9.5522047673815221E-6</v>
      </c>
      <c r="Z100" s="4">
        <f t="shared" si="21"/>
        <v>3.6785942161773509E-4</v>
      </c>
      <c r="AA100" s="15">
        <f t="shared" si="17"/>
        <v>0.99963220823036358</v>
      </c>
      <c r="AB100" s="4">
        <f t="shared" si="18"/>
        <v>3.6772412595008087E-4</v>
      </c>
      <c r="AO100" s="4">
        <v>96</v>
      </c>
      <c r="AP100" s="24">
        <v>7</v>
      </c>
      <c r="AQ100" s="4">
        <f t="shared" si="19"/>
        <v>1</v>
      </c>
      <c r="AR100" s="4">
        <f t="shared" si="20"/>
        <v>1</v>
      </c>
    </row>
    <row r="101" spans="22:44" x14ac:dyDescent="0.35">
      <c r="V101" s="4">
        <v>96</v>
      </c>
      <c r="W101" s="4">
        <f t="shared" si="14"/>
        <v>318</v>
      </c>
      <c r="X101" s="4">
        <f t="shared" si="15"/>
        <v>3.1446540880503146E-3</v>
      </c>
      <c r="Y101" s="4">
        <f t="shared" si="16"/>
        <v>9.7000672073936525E-6</v>
      </c>
      <c r="Z101" s="4">
        <f t="shared" si="21"/>
        <v>3.7748555760512266E-4</v>
      </c>
      <c r="AA101" s="15">
        <f t="shared" si="17"/>
        <v>0.99962258568110385</v>
      </c>
      <c r="AB101" s="4">
        <f t="shared" si="18"/>
        <v>3.7734308915050597E-4</v>
      </c>
      <c r="AO101" s="4">
        <v>97</v>
      </c>
      <c r="AP101" s="24">
        <v>7</v>
      </c>
      <c r="AQ101" s="4">
        <f t="shared" si="19"/>
        <v>1</v>
      </c>
      <c r="AR101" s="4">
        <f t="shared" si="20"/>
        <v>1</v>
      </c>
    </row>
    <row r="102" spans="22:44" x14ac:dyDescent="0.35">
      <c r="V102" s="4">
        <v>97</v>
      </c>
      <c r="W102" s="4">
        <f t="shared" si="14"/>
        <v>318</v>
      </c>
      <c r="X102" s="4">
        <f t="shared" si="15"/>
        <v>3.1446540880503146E-3</v>
      </c>
      <c r="Y102" s="4">
        <f t="shared" si="16"/>
        <v>9.8486506137558157E-6</v>
      </c>
      <c r="Z102" s="4">
        <f t="shared" si="21"/>
        <v>3.8725991651569741E-4</v>
      </c>
      <c r="AA102" s="15">
        <f t="shared" si="17"/>
        <v>0.99961281505892718</v>
      </c>
      <c r="AB102" s="4">
        <f t="shared" si="18"/>
        <v>3.8710997530774143E-4</v>
      </c>
      <c r="AO102" s="4">
        <v>98</v>
      </c>
      <c r="AP102" s="24">
        <v>13</v>
      </c>
      <c r="AQ102" s="4">
        <f t="shared" si="19"/>
        <v>0</v>
      </c>
      <c r="AR102" s="4">
        <f t="shared" si="20"/>
        <v>0</v>
      </c>
    </row>
    <row r="103" spans="22:44" x14ac:dyDescent="0.35">
      <c r="V103" s="4">
        <v>98</v>
      </c>
      <c r="W103" s="4">
        <f t="shared" si="14"/>
        <v>318</v>
      </c>
      <c r="X103" s="4">
        <f t="shared" si="15"/>
        <v>3.1446540880503146E-3</v>
      </c>
      <c r="Y103" s="4">
        <f t="shared" si="16"/>
        <v>9.9979510147669699E-6</v>
      </c>
      <c r="Z103" s="4">
        <f t="shared" si="21"/>
        <v>3.9718321732995878E-4</v>
      </c>
      <c r="AA103" s="15">
        <f t="shared" si="17"/>
        <v>0.99960289564948224</v>
      </c>
      <c r="AB103" s="4">
        <f t="shared" si="18"/>
        <v>3.9702549414640442E-4</v>
      </c>
      <c r="AO103" s="4">
        <v>99</v>
      </c>
      <c r="AP103" s="24">
        <v>6</v>
      </c>
      <c r="AQ103" s="4">
        <f t="shared" si="19"/>
        <v>1</v>
      </c>
      <c r="AR103" s="4">
        <f t="shared" si="20"/>
        <v>1</v>
      </c>
    </row>
    <row r="104" spans="22:44" x14ac:dyDescent="0.35">
      <c r="V104" s="4">
        <v>99</v>
      </c>
      <c r="W104" s="4">
        <f t="shared" si="14"/>
        <v>318</v>
      </c>
      <c r="X104" s="4">
        <f t="shared" si="15"/>
        <v>3.1446540880503146E-3</v>
      </c>
      <c r="Y104" s="4">
        <f t="shared" si="16"/>
        <v>1.0147964501008846E-5</v>
      </c>
      <c r="Z104" s="4">
        <f t="shared" si="21"/>
        <v>4.0725617508784667E-4</v>
      </c>
      <c r="AA104" s="15">
        <f t="shared" si="17"/>
        <v>0.99959282674245165</v>
      </c>
      <c r="AB104" s="4">
        <f t="shared" si="18"/>
        <v>4.0709035126437949E-4</v>
      </c>
      <c r="AO104" s="4">
        <v>100</v>
      </c>
      <c r="AP104" s="24">
        <v>11</v>
      </c>
      <c r="AQ104" s="4">
        <f t="shared" si="19"/>
        <v>0</v>
      </c>
      <c r="AR104" s="4">
        <f t="shared" si="20"/>
        <v>0</v>
      </c>
    </row>
    <row r="105" spans="22:44" x14ac:dyDescent="0.35">
      <c r="V105" s="4">
        <v>100</v>
      </c>
      <c r="W105" s="4">
        <f t="shared" si="14"/>
        <v>318</v>
      </c>
      <c r="X105" s="4">
        <f t="shared" si="15"/>
        <v>3.1446540880503146E-3</v>
      </c>
      <c r="Y105" s="4">
        <f t="shared" si="16"/>
        <v>1.0298687223748399E-5</v>
      </c>
      <c r="Z105" s="4">
        <f t="shared" si="21"/>
        <v>4.1747950095022526E-4</v>
      </c>
      <c r="AA105" s="15">
        <f t="shared" si="17"/>
        <v>0.99958260763149087</v>
      </c>
      <c r="AB105" s="4">
        <f t="shared" si="18"/>
        <v>4.1730524819251963E-4</v>
      </c>
      <c r="AO105" s="4">
        <v>101</v>
      </c>
      <c r="AP105" s="24">
        <v>7</v>
      </c>
      <c r="AQ105" s="4">
        <f t="shared" si="19"/>
        <v>1</v>
      </c>
      <c r="AR105" s="4">
        <f t="shared" si="20"/>
        <v>1</v>
      </c>
    </row>
    <row r="106" spans="22:44" x14ac:dyDescent="0.35">
      <c r="V106" s="4">
        <v>101</v>
      </c>
      <c r="W106" s="4">
        <f t="shared" si="14"/>
        <v>318</v>
      </c>
      <c r="X106" s="4">
        <f t="shared" si="15"/>
        <v>3.1446540880503146E-3</v>
      </c>
      <c r="Y106" s="4">
        <f t="shared" si="16"/>
        <v>1.0450115393397084E-5</v>
      </c>
      <c r="Z106" s="4">
        <f t="shared" si="21"/>
        <v>4.2785390225879801E-4</v>
      </c>
      <c r="AA106" s="15">
        <f t="shared" si="17"/>
        <v>0.99957223761416969</v>
      </c>
      <c r="AB106" s="4">
        <f t="shared" si="18"/>
        <v>4.2767088245278099E-4</v>
      </c>
      <c r="AO106" s="4">
        <v>102</v>
      </c>
      <c r="AP106" s="24">
        <v>10</v>
      </c>
      <c r="AQ106" s="4">
        <f t="shared" si="19"/>
        <v>0</v>
      </c>
      <c r="AR106" s="4">
        <f t="shared" si="20"/>
        <v>1</v>
      </c>
    </row>
    <row r="107" spans="22:44" x14ac:dyDescent="0.35">
      <c r="V107" s="4">
        <v>102</v>
      </c>
      <c r="W107" s="4">
        <f t="shared" si="14"/>
        <v>318</v>
      </c>
      <c r="X107" s="4">
        <f t="shared" si="15"/>
        <v>3.1446540880503146E-3</v>
      </c>
      <c r="Y107" s="4">
        <f t="shared" si="16"/>
        <v>1.0602245278023789E-5</v>
      </c>
      <c r="Z107" s="4">
        <f t="shared" si="21"/>
        <v>4.3838008259450842E-4</v>
      </c>
      <c r="AA107" s="15">
        <f t="shared" si="17"/>
        <v>0.99956171599191435</v>
      </c>
      <c r="AB107" s="4">
        <f t="shared" si="18"/>
        <v>4.38187947614844E-4</v>
      </c>
      <c r="AO107" s="4">
        <v>103</v>
      </c>
      <c r="AP107" s="24">
        <v>8</v>
      </c>
      <c r="AQ107" s="4">
        <f t="shared" si="19"/>
        <v>0</v>
      </c>
      <c r="AR107" s="4">
        <f t="shared" si="20"/>
        <v>1</v>
      </c>
    </row>
    <row r="108" spans="22:44" x14ac:dyDescent="0.35">
      <c r="V108" s="4">
        <v>103</v>
      </c>
      <c r="W108" s="4">
        <f t="shared" si="14"/>
        <v>318</v>
      </c>
      <c r="X108" s="4">
        <f t="shared" si="15"/>
        <v>3.1446540880503146E-3</v>
      </c>
      <c r="Y108" s="4">
        <f t="shared" si="16"/>
        <v>1.0755073201919718E-5</v>
      </c>
      <c r="Z108" s="4">
        <f t="shared" si="21"/>
        <v>4.4905874183448019E-4</v>
      </c>
      <c r="AA108" s="15">
        <f t="shared" si="17"/>
        <v>0.9995510420699516</v>
      </c>
      <c r="AB108" s="4">
        <f t="shared" si="18"/>
        <v>4.4885713335127603E-4</v>
      </c>
      <c r="AO108" s="4">
        <v>104</v>
      </c>
      <c r="AP108" s="24">
        <v>10</v>
      </c>
      <c r="AQ108" s="4">
        <f t="shared" si="19"/>
        <v>0</v>
      </c>
      <c r="AR108" s="4">
        <f t="shared" si="20"/>
        <v>1</v>
      </c>
    </row>
    <row r="109" spans="22:44" x14ac:dyDescent="0.35">
      <c r="V109" s="4">
        <v>104</v>
      </c>
      <c r="W109" s="4">
        <f t="shared" si="14"/>
        <v>318</v>
      </c>
      <c r="X109" s="4">
        <f t="shared" si="15"/>
        <v>3.1446540880503146E-3</v>
      </c>
      <c r="Y109" s="4">
        <f t="shared" si="16"/>
        <v>1.0908595544212469E-5</v>
      </c>
      <c r="Z109" s="4">
        <f t="shared" si="21"/>
        <v>4.5989057620754627E-4</v>
      </c>
      <c r="AA109" s="15">
        <f t="shared" si="17"/>
        <v>0.99954021515725422</v>
      </c>
      <c r="AB109" s="4">
        <f t="shared" si="18"/>
        <v>4.5967912549128441E-4</v>
      </c>
      <c r="AO109" s="4">
        <v>105</v>
      </c>
      <c r="AP109" s="24">
        <v>8</v>
      </c>
      <c r="AQ109" s="4">
        <f t="shared" si="19"/>
        <v>0</v>
      </c>
      <c r="AR109" s="4">
        <f t="shared" si="20"/>
        <v>1</v>
      </c>
    </row>
    <row r="110" spans="22:44" x14ac:dyDescent="0.35">
      <c r="V110" s="4">
        <v>105</v>
      </c>
      <c r="W110" s="4">
        <f t="shared" si="14"/>
        <v>318</v>
      </c>
      <c r="X110" s="4">
        <f t="shared" si="15"/>
        <v>3.1446540880503146E-3</v>
      </c>
      <c r="Y110" s="4">
        <f t="shared" si="16"/>
        <v>1.1062808737527215E-5</v>
      </c>
      <c r="Z110" s="4">
        <f t="shared" si="21"/>
        <v>4.708762783484161E-4</v>
      </c>
      <c r="AA110" s="15">
        <f t="shared" si="17"/>
        <v>0.99952923456648757</v>
      </c>
      <c r="AB110" s="4">
        <f t="shared" si="18"/>
        <v>4.7065460607310868E-4</v>
      </c>
      <c r="AO110" s="4">
        <v>106</v>
      </c>
      <c r="AP110" s="24">
        <v>10</v>
      </c>
      <c r="AQ110" s="4">
        <f t="shared" si="19"/>
        <v>0</v>
      </c>
      <c r="AR110" s="4">
        <f t="shared" si="20"/>
        <v>1</v>
      </c>
    </row>
    <row r="111" spans="22:44" x14ac:dyDescent="0.35">
      <c r="V111" s="4">
        <v>106</v>
      </c>
      <c r="W111" s="4">
        <f t="shared" si="14"/>
        <v>318</v>
      </c>
      <c r="X111" s="4">
        <f t="shared" si="15"/>
        <v>3.1446540880503146E-3</v>
      </c>
      <c r="Y111" s="4">
        <f t="shared" si="16"/>
        <v>1.1217709266693389E-5</v>
      </c>
      <c r="Z111" s="4">
        <f t="shared" si="21"/>
        <v>4.8201653735052642E-4</v>
      </c>
      <c r="AA111" s="15">
        <f t="shared" si="17"/>
        <v>0.99951809961395754</v>
      </c>
      <c r="AB111" s="4">
        <f t="shared" si="18"/>
        <v>4.8178425339509838E-4</v>
      </c>
      <c r="AO111" s="4">
        <v>107</v>
      </c>
      <c r="AP111" s="24">
        <v>9</v>
      </c>
      <c r="AQ111" s="4">
        <f t="shared" si="19"/>
        <v>0</v>
      </c>
      <c r="AR111" s="4">
        <f t="shared" si="20"/>
        <v>1</v>
      </c>
    </row>
    <row r="112" spans="22:44" x14ac:dyDescent="0.35">
      <c r="V112" s="4">
        <v>107</v>
      </c>
      <c r="W112" s="4">
        <f t="shared" si="14"/>
        <v>318</v>
      </c>
      <c r="X112" s="4">
        <f t="shared" si="15"/>
        <v>3.1446540880503146E-3</v>
      </c>
      <c r="Y112" s="4">
        <f t="shared" si="16"/>
        <v>1.1373293667494042E-5</v>
      </c>
      <c r="Z112" s="4">
        <f t="shared" si="21"/>
        <v>4.9331203881762011E-4</v>
      </c>
      <c r="AA112" s="15">
        <f t="shared" si="17"/>
        <v>0.99950680961956018</v>
      </c>
      <c r="AB112" s="4">
        <f t="shared" si="18"/>
        <v>4.9306874206552008E-4</v>
      </c>
      <c r="AO112" s="4">
        <v>108</v>
      </c>
      <c r="AP112" s="24">
        <v>6</v>
      </c>
      <c r="AQ112" s="4">
        <f t="shared" si="19"/>
        <v>1</v>
      </c>
      <c r="AR112" s="4">
        <f t="shared" si="20"/>
        <v>1</v>
      </c>
    </row>
    <row r="113" spans="22:44" x14ac:dyDescent="0.35">
      <c r="V113" s="4">
        <v>108</v>
      </c>
      <c r="W113" s="4">
        <f t="shared" si="14"/>
        <v>318</v>
      </c>
      <c r="X113" s="4">
        <f t="shared" si="15"/>
        <v>3.1446540880503146E-3</v>
      </c>
      <c r="Y113" s="4">
        <f t="shared" si="16"/>
        <v>1.1529558525457106E-5</v>
      </c>
      <c r="Z113" s="4">
        <f t="shared" si="21"/>
        <v>5.047634649140957E-4</v>
      </c>
      <c r="AA113" s="15">
        <f t="shared" si="17"/>
        <v>0.99949536390673188</v>
      </c>
      <c r="AB113" s="4">
        <f t="shared" si="18"/>
        <v>5.0450874305113698E-4</v>
      </c>
      <c r="AO113" s="4">
        <v>109</v>
      </c>
      <c r="AP113" s="24">
        <v>7</v>
      </c>
      <c r="AQ113" s="4">
        <f t="shared" si="19"/>
        <v>1</v>
      </c>
      <c r="AR113" s="4">
        <f t="shared" si="20"/>
        <v>1</v>
      </c>
    </row>
    <row r="114" spans="22:44" x14ac:dyDescent="0.35">
      <c r="V114" s="4">
        <v>109</v>
      </c>
      <c r="W114" s="4">
        <f t="shared" si="14"/>
        <v>318</v>
      </c>
      <c r="X114" s="4">
        <f t="shared" si="15"/>
        <v>3.1446540880503146E-3</v>
      </c>
      <c r="Y114" s="4">
        <f t="shared" si="16"/>
        <v>1.1686500474686009E-5</v>
      </c>
      <c r="Z114" s="4">
        <f t="shared" si="21"/>
        <v>5.1637149441416722E-4</v>
      </c>
      <c r="AA114" s="15">
        <f t="shared" si="17"/>
        <v>0.99948376180240139</v>
      </c>
      <c r="AB114" s="4">
        <f t="shared" si="18"/>
        <v>5.161049237245995E-4</v>
      </c>
      <c r="AO114" s="4">
        <v>110</v>
      </c>
      <c r="AP114" s="24">
        <v>6</v>
      </c>
      <c r="AQ114" s="4">
        <f t="shared" si="19"/>
        <v>1</v>
      </c>
      <c r="AR114" s="4">
        <f t="shared" si="20"/>
        <v>1</v>
      </c>
    </row>
    <row r="115" spans="22:44" x14ac:dyDescent="0.35">
      <c r="V115" s="4">
        <v>110</v>
      </c>
      <c r="W115" s="4">
        <f t="shared" si="14"/>
        <v>318</v>
      </c>
      <c r="X115" s="4">
        <f t="shared" si="15"/>
        <v>3.1446540880503146E-3</v>
      </c>
      <c r="Y115" s="4">
        <f t="shared" si="16"/>
        <v>1.1844116196728216E-5</v>
      </c>
      <c r="Z115" s="4">
        <f t="shared" si="21"/>
        <v>5.2813680274987429E-4</v>
      </c>
      <c r="AA115" s="15">
        <f t="shared" si="17"/>
        <v>0.99947200263694247</v>
      </c>
      <c r="AB115" s="4">
        <f t="shared" si="18"/>
        <v>5.278579479106887E-4</v>
      </c>
      <c r="AO115" s="4">
        <v>111</v>
      </c>
      <c r="AP115" s="24">
        <v>6</v>
      </c>
      <c r="AQ115" s="4">
        <f t="shared" si="19"/>
        <v>1</v>
      </c>
      <c r="AR115" s="4">
        <f t="shared" si="20"/>
        <v>1</v>
      </c>
    </row>
    <row r="116" spans="22:44" x14ac:dyDescent="0.35">
      <c r="V116" s="4">
        <v>111</v>
      </c>
      <c r="W116" s="4">
        <f t="shared" si="14"/>
        <v>318</v>
      </c>
      <c r="X116" s="4">
        <f t="shared" si="15"/>
        <v>3.1446540880503146E-3</v>
      </c>
      <c r="Y116" s="4">
        <f t="shared" si="16"/>
        <v>1.2002402419480483E-5</v>
      </c>
      <c r="Z116" s="4">
        <f t="shared" si="21"/>
        <v>5.4006006205797863E-4</v>
      </c>
      <c r="AA116" s="15">
        <f t="shared" si="17"/>
        <v>0.99946008574412815</v>
      </c>
      <c r="AB116" s="4">
        <f t="shared" si="18"/>
        <v>5.3976847593144653E-4</v>
      </c>
      <c r="AO116" s="4">
        <v>112</v>
      </c>
      <c r="AP116" s="24">
        <v>8</v>
      </c>
      <c r="AQ116" s="4">
        <f t="shared" si="19"/>
        <v>0</v>
      </c>
      <c r="AR116" s="4">
        <f t="shared" si="20"/>
        <v>1</v>
      </c>
    </row>
    <row r="117" spans="22:44" x14ac:dyDescent="0.35">
      <c r="V117" s="4">
        <v>112</v>
      </c>
      <c r="W117" s="4">
        <f t="shared" si="14"/>
        <v>318</v>
      </c>
      <c r="X117" s="4">
        <f t="shared" si="15"/>
        <v>3.1446540880503146E-3</v>
      </c>
      <c r="Y117" s="4">
        <f t="shared" si="16"/>
        <v>1.2161355916128735E-5</v>
      </c>
      <c r="Z117" s="4">
        <f t="shared" si="21"/>
        <v>5.5214194122578321E-4</v>
      </c>
      <c r="AA117" s="15">
        <f t="shared" si="17"/>
        <v>0.99944801046108533</v>
      </c>
      <c r="AB117" s="4">
        <f t="shared" si="18"/>
        <v>5.5183716465023052E-4</v>
      </c>
      <c r="AO117" s="4">
        <v>113</v>
      </c>
      <c r="AP117" s="24">
        <v>12</v>
      </c>
      <c r="AQ117" s="4">
        <f t="shared" si="19"/>
        <v>0</v>
      </c>
      <c r="AR117" s="4">
        <f t="shared" si="20"/>
        <v>0</v>
      </c>
    </row>
    <row r="118" spans="22:44" x14ac:dyDescent="0.35">
      <c r="V118" s="4">
        <v>113</v>
      </c>
      <c r="W118" s="4">
        <f t="shared" si="14"/>
        <v>318</v>
      </c>
      <c r="X118" s="4">
        <f t="shared" si="15"/>
        <v>3.1446540880503146E-3</v>
      </c>
      <c r="Y118" s="4">
        <f t="shared" si="16"/>
        <v>1.2320973504121646E-5</v>
      </c>
      <c r="Z118" s="4">
        <f t="shared" si="21"/>
        <v>5.6438310593590838E-4</v>
      </c>
      <c r="AA118" s="15">
        <f t="shared" si="17"/>
        <v>0.99943577612825141</v>
      </c>
      <c r="AB118" s="4">
        <f t="shared" si="18"/>
        <v>5.6406466751472771E-4</v>
      </c>
      <c r="AO118" s="4">
        <v>114</v>
      </c>
      <c r="AP118" s="24">
        <v>9</v>
      </c>
      <c r="AQ118" s="4">
        <f t="shared" si="19"/>
        <v>0</v>
      </c>
      <c r="AR118" s="4">
        <f t="shared" si="20"/>
        <v>1</v>
      </c>
    </row>
    <row r="119" spans="22:44" x14ac:dyDescent="0.35">
      <c r="V119" s="4">
        <v>114</v>
      </c>
      <c r="W119" s="4">
        <f t="shared" si="14"/>
        <v>318</v>
      </c>
      <c r="X119" s="4">
        <f t="shared" si="15"/>
        <v>3.1446540880503146E-3</v>
      </c>
      <c r="Y119" s="4">
        <f t="shared" si="16"/>
        <v>1.2481252044176338E-5</v>
      </c>
      <c r="Z119" s="4">
        <f t="shared" si="21"/>
        <v>5.7678421871005733E-4</v>
      </c>
      <c r="AA119" s="15">
        <f t="shared" si="17"/>
        <v>0.99942338208933124</v>
      </c>
      <c r="AB119" s="4">
        <f t="shared" si="18"/>
        <v>5.7645163459895798E-4</v>
      </c>
      <c r="AO119" s="4">
        <v>115</v>
      </c>
      <c r="AP119" s="24">
        <v>6</v>
      </c>
      <c r="AQ119" s="4">
        <f t="shared" si="19"/>
        <v>1</v>
      </c>
      <c r="AR119" s="4">
        <f t="shared" si="20"/>
        <v>1</v>
      </c>
    </row>
    <row r="120" spans="22:44" x14ac:dyDescent="0.35">
      <c r="V120" s="4">
        <v>115</v>
      </c>
      <c r="W120" s="4">
        <f t="shared" si="14"/>
        <v>318</v>
      </c>
      <c r="X120" s="4">
        <f t="shared" si="15"/>
        <v>3.1446540880503146E-3</v>
      </c>
      <c r="Y120" s="4">
        <f t="shared" si="16"/>
        <v>1.2642188439314773E-5</v>
      </c>
      <c r="Z120" s="4">
        <f t="shared" si="21"/>
        <v>5.8934593895180294E-4</v>
      </c>
      <c r="AA120" s="15">
        <f t="shared" si="17"/>
        <v>0.999410827691255</v>
      </c>
      <c r="AB120" s="4">
        <f t="shared" si="18"/>
        <v>5.8899871264430118E-4</v>
      </c>
      <c r="AO120" s="4">
        <v>116</v>
      </c>
      <c r="AP120" s="24">
        <v>8</v>
      </c>
      <c r="AQ120" s="4">
        <f t="shared" si="19"/>
        <v>0</v>
      </c>
      <c r="AR120" s="4">
        <f t="shared" si="20"/>
        <v>1</v>
      </c>
    </row>
    <row r="121" spans="22:44" x14ac:dyDescent="0.35">
      <c r="V121" s="4">
        <v>116</v>
      </c>
      <c r="W121" s="4">
        <f t="shared" si="14"/>
        <v>318</v>
      </c>
      <c r="X121" s="4">
        <f t="shared" si="15"/>
        <v>3.1446540880503146E-3</v>
      </c>
      <c r="Y121" s="4">
        <f t="shared" si="16"/>
        <v>1.2803779633930185E-5</v>
      </c>
      <c r="Z121" s="4">
        <f t="shared" si="21"/>
        <v>6.0206892298842536E-4</v>
      </c>
      <c r="AA121" s="15">
        <f t="shared" si="17"/>
        <v>0.99939811228413733</v>
      </c>
      <c r="AB121" s="4">
        <f t="shared" si="18"/>
        <v>6.0170654509957597E-4</v>
      </c>
      <c r="AO121" s="4">
        <v>117</v>
      </c>
      <c r="AP121" s="24">
        <v>11</v>
      </c>
      <c r="AQ121" s="4">
        <f t="shared" si="19"/>
        <v>0</v>
      </c>
      <c r="AR121" s="4">
        <f t="shared" si="20"/>
        <v>0</v>
      </c>
    </row>
    <row r="122" spans="22:44" x14ac:dyDescent="0.35">
      <c r="V122" s="4">
        <v>117</v>
      </c>
      <c r="W122" s="4">
        <f t="shared" si="14"/>
        <v>318</v>
      </c>
      <c r="X122" s="4">
        <f t="shared" si="15"/>
        <v>3.1446540880503146E-3</v>
      </c>
      <c r="Y122" s="4">
        <f t="shared" si="16"/>
        <v>1.2966022612881693E-5</v>
      </c>
      <c r="Z122" s="4">
        <f t="shared" si="21"/>
        <v>6.149538241118313E-4</v>
      </c>
      <c r="AA122" s="15">
        <f t="shared" si="17"/>
        <v>0.99938523522123768</v>
      </c>
      <c r="AB122" s="4">
        <f t="shared" si="18"/>
        <v>6.1457577216020211E-4</v>
      </c>
      <c r="AO122" s="4">
        <v>118</v>
      </c>
      <c r="AP122" s="24">
        <v>9</v>
      </c>
      <c r="AQ122" s="4">
        <f t="shared" si="19"/>
        <v>0</v>
      </c>
      <c r="AR122" s="4">
        <f t="shared" si="20"/>
        <v>1</v>
      </c>
    </row>
    <row r="123" spans="22:44" x14ac:dyDescent="0.35">
      <c r="V123" s="4">
        <v>118</v>
      </c>
      <c r="W123" s="4">
        <f t="shared" si="14"/>
        <v>318</v>
      </c>
      <c r="X123" s="4">
        <f t="shared" si="15"/>
        <v>3.1446540880503146E-3</v>
      </c>
      <c r="Y123" s="4">
        <f t="shared" si="16"/>
        <v>1.3128914400616454E-5</v>
      </c>
      <c r="Z123" s="4">
        <f t="shared" si="21"/>
        <v>6.280012926185804E-4</v>
      </c>
      <c r="AA123" s="15">
        <f t="shared" si="17"/>
        <v>0.99937219585892056</v>
      </c>
      <c r="AB123" s="4">
        <f t="shared" si="18"/>
        <v>6.2760703080647117E-4</v>
      </c>
      <c r="AO123" s="4">
        <v>119</v>
      </c>
      <c r="AP123" s="24">
        <v>7</v>
      </c>
      <c r="AQ123" s="4">
        <f t="shared" si="19"/>
        <v>1</v>
      </c>
      <c r="AR123" s="4">
        <f t="shared" si="20"/>
        <v>1</v>
      </c>
    </row>
    <row r="124" spans="22:44" x14ac:dyDescent="0.35">
      <c r="V124" s="4">
        <v>119</v>
      </c>
      <c r="W124" s="4">
        <f t="shared" si="14"/>
        <v>318</v>
      </c>
      <c r="X124" s="4">
        <f t="shared" si="15"/>
        <v>3.1446540880503146E-3</v>
      </c>
      <c r="Y124" s="4">
        <f t="shared" si="16"/>
        <v>1.3292452060317994E-5</v>
      </c>
      <c r="Z124" s="4">
        <f t="shared" si="21"/>
        <v>6.4121197584904766E-4</v>
      </c>
      <c r="AA124" s="15">
        <f t="shared" si="17"/>
        <v>0.99935899355661761</v>
      </c>
      <c r="AB124" s="4">
        <f t="shared" si="18"/>
        <v>6.4080095484095442E-4</v>
      </c>
      <c r="AO124" s="4">
        <v>120</v>
      </c>
      <c r="AP124" s="24">
        <v>7</v>
      </c>
      <c r="AQ124" s="4">
        <f t="shared" si="19"/>
        <v>1</v>
      </c>
      <c r="AR124" s="4">
        <f t="shared" si="20"/>
        <v>1</v>
      </c>
    </row>
    <row r="125" spans="22:44" x14ac:dyDescent="0.35">
      <c r="V125" s="4">
        <v>120</v>
      </c>
      <c r="W125" s="4">
        <f t="shared" si="14"/>
        <v>318</v>
      </c>
      <c r="X125" s="4">
        <f t="shared" si="15"/>
        <v>3.1446540880503146E-3</v>
      </c>
      <c r="Y125" s="4">
        <f t="shared" si="16"/>
        <v>1.3456632693080171E-5</v>
      </c>
      <c r="Z125" s="4">
        <f t="shared" si="21"/>
        <v>6.5458651822574679E-4</v>
      </c>
      <c r="AA125" s="15">
        <f t="shared" si="17"/>
        <v>0.99934562767679025</v>
      </c>
      <c r="AB125" s="4">
        <f t="shared" si="18"/>
        <v>6.5415817492507362E-4</v>
      </c>
      <c r="AO125" s="4">
        <v>121</v>
      </c>
      <c r="AP125" s="24">
        <v>1</v>
      </c>
      <c r="AQ125" s="4">
        <f t="shared" si="19"/>
        <v>1</v>
      </c>
      <c r="AR125" s="4">
        <f t="shared" si="20"/>
        <v>1</v>
      </c>
    </row>
    <row r="126" spans="22:44" x14ac:dyDescent="0.35">
      <c r="V126" s="4">
        <v>121</v>
      </c>
      <c r="W126" s="4">
        <f t="shared" si="14"/>
        <v>318</v>
      </c>
      <c r="X126" s="4">
        <f t="shared" si="15"/>
        <v>3.1446540880503146E-3</v>
      </c>
      <c r="Y126" s="4">
        <f t="shared" si="16"/>
        <v>1.362145343710524E-5</v>
      </c>
      <c r="Z126" s="4">
        <f t="shared" si="21"/>
        <v>6.6812556129083954E-4</v>
      </c>
      <c r="AA126" s="15">
        <f t="shared" si="17"/>
        <v>0.99933209758489261</v>
      </c>
      <c r="AB126" s="4">
        <f t="shared" si="18"/>
        <v>6.6767931861485836E-4</v>
      </c>
      <c r="AO126" s="4">
        <v>122</v>
      </c>
      <c r="AP126" s="24">
        <v>8</v>
      </c>
      <c r="AQ126" s="4">
        <f t="shared" si="19"/>
        <v>0</v>
      </c>
      <c r="AR126" s="4">
        <f t="shared" si="20"/>
        <v>1</v>
      </c>
    </row>
    <row r="127" spans="22:44" x14ac:dyDescent="0.35">
      <c r="V127" s="4">
        <v>122</v>
      </c>
      <c r="W127" s="4">
        <f t="shared" si="14"/>
        <v>318</v>
      </c>
      <c r="X127" s="4">
        <f t="shared" si="15"/>
        <v>3.1446540880503146E-3</v>
      </c>
      <c r="Y127" s="4">
        <f t="shared" si="16"/>
        <v>1.3786911466925466E-5</v>
      </c>
      <c r="Z127" s="4">
        <f t="shared" si="21"/>
        <v>6.8182974374285485E-4</v>
      </c>
      <c r="AA127" s="15">
        <f t="shared" si="17"/>
        <v>0.99931840264933636</v>
      </c>
      <c r="AB127" s="4">
        <f t="shared" si="18"/>
        <v>6.8136501039591608E-4</v>
      </c>
      <c r="AO127" s="4">
        <v>123</v>
      </c>
      <c r="AP127" s="24">
        <v>5</v>
      </c>
      <c r="AQ127" s="4">
        <f t="shared" si="19"/>
        <v>1</v>
      </c>
      <c r="AR127" s="4">
        <f t="shared" si="20"/>
        <v>1</v>
      </c>
    </row>
    <row r="128" spans="22:44" x14ac:dyDescent="0.35">
      <c r="V128" s="4">
        <v>123</v>
      </c>
      <c r="W128" s="4">
        <f t="shared" si="14"/>
        <v>318</v>
      </c>
      <c r="X128" s="4">
        <f t="shared" si="15"/>
        <v>3.1446540880503146E-3</v>
      </c>
      <c r="Y128" s="4">
        <f t="shared" si="16"/>
        <v>1.3953003992647337E-5</v>
      </c>
      <c r="Z128" s="4">
        <f t="shared" si="21"/>
        <v>6.9569970147264129E-4</v>
      </c>
      <c r="AA128" s="15">
        <f t="shared" si="17"/>
        <v>0.99930454224145493</v>
      </c>
      <c r="AB128" s="4">
        <f t="shared" si="18"/>
        <v>6.952158717176346E-4</v>
      </c>
      <c r="AO128" s="4">
        <v>124</v>
      </c>
      <c r="AP128" s="24">
        <v>5</v>
      </c>
      <c r="AQ128" s="4">
        <f t="shared" si="19"/>
        <v>1</v>
      </c>
      <c r="AR128" s="4">
        <f t="shared" si="20"/>
        <v>1</v>
      </c>
    </row>
    <row r="129" spans="22:44" x14ac:dyDescent="0.35">
      <c r="V129" s="4">
        <v>124</v>
      </c>
      <c r="W129" s="4">
        <f t="shared" si="14"/>
        <v>318</v>
      </c>
      <c r="X129" s="4">
        <f t="shared" si="15"/>
        <v>3.1446540880503146E-3</v>
      </c>
      <c r="Y129" s="4">
        <f t="shared" si="16"/>
        <v>1.4119728259217574E-5</v>
      </c>
      <c r="Z129" s="4">
        <f t="shared" si="21"/>
        <v>7.0973606759857375E-4</v>
      </c>
      <c r="AA129" s="15">
        <f t="shared" si="17"/>
        <v>0.99929051573546945</v>
      </c>
      <c r="AB129" s="4">
        <f t="shared" si="18"/>
        <v>7.092325210266428E-4</v>
      </c>
      <c r="AO129" s="4">
        <v>125</v>
      </c>
      <c r="AP129" s="24">
        <v>8</v>
      </c>
      <c r="AQ129" s="4">
        <f t="shared" si="19"/>
        <v>0</v>
      </c>
      <c r="AR129" s="4">
        <f t="shared" si="20"/>
        <v>1</v>
      </c>
    </row>
    <row r="130" spans="22:44" x14ac:dyDescent="0.35">
      <c r="V130" s="4">
        <v>125</v>
      </c>
      <c r="W130" s="4">
        <f t="shared" si="14"/>
        <v>318</v>
      </c>
      <c r="X130" s="4">
        <f t="shared" si="15"/>
        <v>3.1446540880503146E-3</v>
      </c>
      <c r="Y130" s="4">
        <f t="shared" si="16"/>
        <v>1.4287081545709938E-5</v>
      </c>
      <c r="Z130" s="4">
        <f t="shared" si="21"/>
        <v>7.2393947250103748E-4</v>
      </c>
      <c r="AA130" s="15">
        <f t="shared" si="17"/>
        <v>0.99927632250845566</v>
      </c>
      <c r="AB130" s="4">
        <f t="shared" si="18"/>
        <v>7.2341557379954795E-4</v>
      </c>
      <c r="AO130" s="4">
        <v>126</v>
      </c>
      <c r="AP130" s="24">
        <v>7</v>
      </c>
      <c r="AQ130" s="4">
        <f t="shared" si="19"/>
        <v>1</v>
      </c>
      <c r="AR130" s="4">
        <f t="shared" si="20"/>
        <v>1</v>
      </c>
    </row>
    <row r="131" spans="22:44" x14ac:dyDescent="0.35">
      <c r="V131" s="4">
        <v>126</v>
      </c>
      <c r="W131" s="4">
        <f t="shared" si="14"/>
        <v>318</v>
      </c>
      <c r="X131" s="4">
        <f t="shared" si="15"/>
        <v>3.1446540880503146E-3</v>
      </c>
      <c r="Y131" s="4">
        <f t="shared" si="16"/>
        <v>1.4455061164632432E-5</v>
      </c>
      <c r="Z131" s="4">
        <f t="shared" si="21"/>
        <v>7.3831054385620871E-4</v>
      </c>
      <c r="AA131" s="15">
        <f t="shared" si="17"/>
        <v>0.99926196194030992</v>
      </c>
      <c r="AB131" s="4">
        <f t="shared" si="18"/>
        <v>7.3776564257497233E-4</v>
      </c>
      <c r="AO131" s="4">
        <v>127</v>
      </c>
      <c r="AP131" s="24">
        <v>10</v>
      </c>
      <c r="AQ131" s="4">
        <f t="shared" si="19"/>
        <v>0</v>
      </c>
      <c r="AR131" s="4">
        <f t="shared" si="20"/>
        <v>1</v>
      </c>
    </row>
    <row r="132" spans="22:44" x14ac:dyDescent="0.35">
      <c r="V132" s="4">
        <v>127</v>
      </c>
      <c r="W132" s="4">
        <f t="shared" si="14"/>
        <v>318</v>
      </c>
      <c r="X132" s="4">
        <f t="shared" si="15"/>
        <v>3.1446540880503146E-3</v>
      </c>
      <c r="Y132" s="4">
        <f t="shared" si="16"/>
        <v>1.4623664461253816E-5</v>
      </c>
      <c r="Z132" s="4">
        <f t="shared" si="21"/>
        <v>7.5284990666915185E-4</v>
      </c>
      <c r="AA132" s="15">
        <f t="shared" si="17"/>
        <v>0.99924743341371813</v>
      </c>
      <c r="AB132" s="4">
        <f t="shared" si="18"/>
        <v>7.5228333698490718E-4</v>
      </c>
      <c r="AO132" s="4">
        <v>128</v>
      </c>
      <c r="AP132" s="24">
        <v>4</v>
      </c>
      <c r="AQ132" s="4">
        <f t="shared" si="19"/>
        <v>1</v>
      </c>
      <c r="AR132" s="4">
        <f t="shared" si="20"/>
        <v>1</v>
      </c>
    </row>
    <row r="133" spans="22:44" x14ac:dyDescent="0.35">
      <c r="V133" s="4">
        <v>128</v>
      </c>
      <c r="W133" s="4">
        <f t="shared" si="14"/>
        <v>318</v>
      </c>
      <c r="X133" s="4">
        <f t="shared" si="15"/>
        <v>3.1446540880503146E-3</v>
      </c>
      <c r="Y133" s="4">
        <f t="shared" si="16"/>
        <v>1.4792888812949072E-5</v>
      </c>
      <c r="Z133" s="4">
        <f t="shared" si="21"/>
        <v>7.6755818330625331E-4</v>
      </c>
      <c r="AA133" s="15">
        <f t="shared" si="17"/>
        <v>0.99923273631412335</v>
      </c>
      <c r="AB133" s="4">
        <f t="shared" si="18"/>
        <v>7.6696926378540492E-4</v>
      </c>
      <c r="AO133" s="4">
        <v>129</v>
      </c>
      <c r="AP133" s="24">
        <v>5</v>
      </c>
      <c r="AQ133" s="4">
        <f t="shared" si="19"/>
        <v>1</v>
      </c>
      <c r="AR133" s="4">
        <f t="shared" si="20"/>
        <v>1</v>
      </c>
    </row>
    <row r="134" spans="22:44" x14ac:dyDescent="0.35">
      <c r="V134" s="4">
        <v>129</v>
      </c>
      <c r="W134" s="4">
        <f t="shared" ref="W134:W197" si="22">INDEX($K$18:$K$20,MATCH(V134,$J$18:$J$20,1))</f>
        <v>318</v>
      </c>
      <c r="X134" s="4">
        <f t="shared" ref="X134:X197" si="23">1/W134</f>
        <v>3.1446540880503146E-3</v>
      </c>
      <c r="Y134" s="4">
        <f t="shared" ref="Y134:Y197" si="24">$K$13/$K$14*((V134/$K$14)^($K$13-1))*EXP($K$15*X134)</f>
        <v>1.4962731628562623E-5</v>
      </c>
      <c r="Z134" s="4">
        <f t="shared" si="21"/>
        <v>7.824359935270092E-4</v>
      </c>
      <c r="AA134" s="15">
        <f t="shared" ref="AA134:AA197" si="25">EXP(-Z134)</f>
        <v>0.9992178700296952</v>
      </c>
      <c r="AB134" s="4">
        <f t="shared" ref="AB134:AB197" si="26">Z134*AA134</f>
        <v>7.8182402688662647E-4</v>
      </c>
      <c r="AO134" s="4">
        <v>130</v>
      </c>
      <c r="AP134" s="24">
        <v>6</v>
      </c>
      <c r="AQ134" s="4">
        <f t="shared" ref="AQ134:AQ197" si="27">IF(AP134&lt;=7,1,0)</f>
        <v>1</v>
      </c>
      <c r="AR134" s="4">
        <f t="shared" ref="AR134:AR197" si="28">IF(AP134&lt;=10,1,0)</f>
        <v>1</v>
      </c>
    </row>
    <row r="135" spans="22:44" x14ac:dyDescent="0.35">
      <c r="V135" s="4">
        <v>130</v>
      </c>
      <c r="W135" s="4">
        <f t="shared" si="22"/>
        <v>318</v>
      </c>
      <c r="X135" s="4">
        <f t="shared" si="23"/>
        <v>3.1446540880503146E-3</v>
      </c>
      <c r="Y135" s="4">
        <f t="shared" si="24"/>
        <v>1.5133190347789379E-5</v>
      </c>
      <c r="Z135" s="4">
        <f t="shared" ref="Z135:Z198" si="29">(V135-V134)*AVERAGE(Y134:Y135)+Z134</f>
        <v>7.9748395451518519E-4</v>
      </c>
      <c r="AA135" s="15">
        <f t="shared" si="25"/>
        <v>0.99920283395129983</v>
      </c>
      <c r="AB135" s="4">
        <f t="shared" si="26"/>
        <v>7.968482273822625E-4</v>
      </c>
      <c r="AO135" s="4">
        <v>131</v>
      </c>
      <c r="AP135" s="24">
        <v>3</v>
      </c>
      <c r="AQ135" s="4">
        <f t="shared" si="27"/>
        <v>1</v>
      </c>
      <c r="AR135" s="4">
        <f t="shared" si="28"/>
        <v>1</v>
      </c>
    </row>
    <row r="136" spans="22:44" x14ac:dyDescent="0.35">
      <c r="V136" s="4">
        <v>131</v>
      </c>
      <c r="W136" s="4">
        <f t="shared" si="22"/>
        <v>318</v>
      </c>
      <c r="X136" s="4">
        <f t="shared" si="23"/>
        <v>3.1446540880503146E-3</v>
      </c>
      <c r="Y136" s="4">
        <f t="shared" si="24"/>
        <v>1.5304262440572652E-5</v>
      </c>
      <c r="Z136" s="4">
        <f t="shared" si="29"/>
        <v>8.1270268090936622E-4</v>
      </c>
      <c r="AA136" s="15">
        <f t="shared" si="25"/>
        <v>0.99918762747246948</v>
      </c>
      <c r="AB136" s="4">
        <f t="shared" si="26"/>
        <v>8.12042463578345E-4</v>
      </c>
      <c r="AO136" s="4">
        <v>132</v>
      </c>
      <c r="AP136" s="24">
        <v>8</v>
      </c>
      <c r="AQ136" s="4">
        <f t="shared" si="27"/>
        <v>0</v>
      </c>
      <c r="AR136" s="4">
        <f t="shared" si="28"/>
        <v>1</v>
      </c>
    </row>
    <row r="137" spans="22:44" x14ac:dyDescent="0.35">
      <c r="V137" s="4">
        <v>132</v>
      </c>
      <c r="W137" s="4">
        <f t="shared" si="22"/>
        <v>318</v>
      </c>
      <c r="X137" s="4">
        <f t="shared" si="23"/>
        <v>3.1446540880503146E-3</v>
      </c>
      <c r="Y137" s="4">
        <f t="shared" si="24"/>
        <v>1.5475945406517866E-5</v>
      </c>
      <c r="Z137" s="4">
        <f t="shared" si="29"/>
        <v>8.2809278483291144E-4</v>
      </c>
      <c r="AA137" s="15">
        <f t="shared" si="25"/>
        <v>0.99917224998937437</v>
      </c>
      <c r="AB137" s="4">
        <f t="shared" si="26"/>
        <v>8.2740733102146702E-4</v>
      </c>
      <c r="AO137" s="4">
        <v>133</v>
      </c>
      <c r="AP137" s="24">
        <v>10</v>
      </c>
      <c r="AQ137" s="4">
        <f t="shared" si="27"/>
        <v>0</v>
      </c>
      <c r="AR137" s="4">
        <f t="shared" si="28"/>
        <v>1</v>
      </c>
    </row>
    <row r="138" spans="22:44" x14ac:dyDescent="0.35">
      <c r="V138" s="4">
        <v>133</v>
      </c>
      <c r="W138" s="4">
        <f t="shared" si="22"/>
        <v>318</v>
      </c>
      <c r="X138" s="4">
        <f t="shared" si="23"/>
        <v>3.1446540880503146E-3</v>
      </c>
      <c r="Y138" s="4">
        <f t="shared" si="24"/>
        <v>1.5648236774322544E-5</v>
      </c>
      <c r="Z138" s="4">
        <f t="shared" si="29"/>
        <v>8.4365487592333169E-4</v>
      </c>
      <c r="AA138" s="15">
        <f t="shared" si="25"/>
        <v>0.99915670090079356</v>
      </c>
      <c r="AB138" s="4">
        <f t="shared" si="26"/>
        <v>8.4294342252642441E-4</v>
      </c>
      <c r="AO138" s="4">
        <v>134</v>
      </c>
      <c r="AP138" s="24">
        <v>7</v>
      </c>
      <c r="AQ138" s="4">
        <f t="shared" si="27"/>
        <v>1</v>
      </c>
      <c r="AR138" s="4">
        <f t="shared" si="28"/>
        <v>1</v>
      </c>
    </row>
    <row r="139" spans="22:44" x14ac:dyDescent="0.35">
      <c r="V139" s="4">
        <v>134</v>
      </c>
      <c r="W139" s="4">
        <f t="shared" si="22"/>
        <v>318</v>
      </c>
      <c r="X139" s="4">
        <f t="shared" si="23"/>
        <v>3.1446540880503146E-3</v>
      </c>
      <c r="Y139" s="4">
        <f t="shared" si="24"/>
        <v>1.5821134101221311E-5</v>
      </c>
      <c r="Z139" s="4">
        <f t="shared" si="29"/>
        <v>8.5938956136110366E-4</v>
      </c>
      <c r="AA139" s="15">
        <f t="shared" si="25"/>
        <v>0.99914097960808701</v>
      </c>
      <c r="AB139" s="4">
        <f t="shared" si="26"/>
        <v>8.5865132820329732E-4</v>
      </c>
      <c r="AO139" s="4">
        <v>135</v>
      </c>
      <c r="AP139" s="24">
        <v>5</v>
      </c>
      <c r="AQ139" s="4">
        <f t="shared" si="27"/>
        <v>1</v>
      </c>
      <c r="AR139" s="4">
        <f t="shared" si="28"/>
        <v>1</v>
      </c>
    </row>
    <row r="140" spans="22:44" x14ac:dyDescent="0.35">
      <c r="V140" s="4">
        <v>135</v>
      </c>
      <c r="W140" s="4">
        <f t="shared" si="22"/>
        <v>318</v>
      </c>
      <c r="X140" s="4">
        <f t="shared" si="23"/>
        <v>3.1446540880503146E-3</v>
      </c>
      <c r="Y140" s="4">
        <f t="shared" si="24"/>
        <v>1.5994634972445219E-5</v>
      </c>
      <c r="Z140" s="4">
        <f t="shared" si="29"/>
        <v>8.7529744589793688E-4</v>
      </c>
      <c r="AA140" s="15">
        <f t="shared" si="25"/>
        <v>0.99912508551516832</v>
      </c>
      <c r="AB140" s="4">
        <f t="shared" si="26"/>
        <v>8.7453163548398456E-4</v>
      </c>
      <c r="AO140" s="4">
        <v>136</v>
      </c>
      <c r="AP140" s="24">
        <v>7</v>
      </c>
      <c r="AQ140" s="4">
        <f t="shared" si="27"/>
        <v>1</v>
      </c>
      <c r="AR140" s="4">
        <f t="shared" si="28"/>
        <v>1</v>
      </c>
    </row>
    <row r="141" spans="22:44" x14ac:dyDescent="0.35">
      <c r="V141" s="4">
        <v>136</v>
      </c>
      <c r="W141" s="4">
        <f t="shared" si="22"/>
        <v>318</v>
      </c>
      <c r="X141" s="4">
        <f t="shared" si="23"/>
        <v>3.1446540880503146E-3</v>
      </c>
      <c r="Y141" s="4">
        <f t="shared" si="24"/>
        <v>1.6168737000695676E-5</v>
      </c>
      <c r="Z141" s="4">
        <f t="shared" si="29"/>
        <v>8.9137913188450731E-4</v>
      </c>
      <c r="AA141" s="15">
        <f t="shared" si="25"/>
        <v>0.99910901802847829</v>
      </c>
      <c r="AB141" s="4">
        <f t="shared" si="26"/>
        <v>8.9058492914820752E-4</v>
      </c>
      <c r="AO141" s="4">
        <v>137</v>
      </c>
      <c r="AP141" s="24">
        <v>5</v>
      </c>
      <c r="AQ141" s="4">
        <f t="shared" si="27"/>
        <v>1</v>
      </c>
      <c r="AR141" s="4">
        <f t="shared" si="28"/>
        <v>1</v>
      </c>
    </row>
    <row r="142" spans="22:44" x14ac:dyDescent="0.35">
      <c r="V142" s="4">
        <v>137</v>
      </c>
      <c r="W142" s="4">
        <f t="shared" si="22"/>
        <v>318</v>
      </c>
      <c r="X142" s="4">
        <f t="shared" si="23"/>
        <v>3.1446540880503146E-3</v>
      </c>
      <c r="Y142" s="4">
        <f t="shared" si="24"/>
        <v>1.6343437825631862E-5</v>
      </c>
      <c r="Z142" s="4">
        <f t="shared" si="29"/>
        <v>9.0763521929767112E-4</v>
      </c>
      <c r="AA142" s="15">
        <f t="shared" si="25"/>
        <v>0.99909277655695772</v>
      </c>
      <c r="AB142" s="4">
        <f t="shared" si="26"/>
        <v>9.0681179134899348E-4</v>
      </c>
      <c r="AO142" s="4">
        <v>138</v>
      </c>
      <c r="AP142" s="24">
        <v>6</v>
      </c>
      <c r="AQ142" s="4">
        <f t="shared" si="27"/>
        <v>1</v>
      </c>
      <c r="AR142" s="4">
        <f t="shared" si="28"/>
        <v>1</v>
      </c>
    </row>
    <row r="143" spans="22:44" x14ac:dyDescent="0.35">
      <c r="V143" s="4">
        <v>138</v>
      </c>
      <c r="W143" s="4">
        <f t="shared" si="22"/>
        <v>318</v>
      </c>
      <c r="X143" s="4">
        <f t="shared" si="23"/>
        <v>3.1446540880503146E-3</v>
      </c>
      <c r="Y143" s="4">
        <f t="shared" si="24"/>
        <v>1.6518735113371491E-5</v>
      </c>
      <c r="Z143" s="4">
        <f t="shared" si="29"/>
        <v>9.2406630576717284E-4</v>
      </c>
      <c r="AA143" s="15">
        <f t="shared" si="25"/>
        <v>0.99907636051202209</v>
      </c>
      <c r="AB143" s="4">
        <f t="shared" si="26"/>
        <v>9.232128016376564E-4</v>
      </c>
      <c r="AO143" s="4">
        <v>139</v>
      </c>
      <c r="AP143" s="24">
        <v>4</v>
      </c>
      <c r="AQ143" s="4">
        <f t="shared" si="27"/>
        <v>1</v>
      </c>
      <c r="AR143" s="4">
        <f t="shared" si="28"/>
        <v>1</v>
      </c>
    </row>
    <row r="144" spans="22:44" x14ac:dyDescent="0.35">
      <c r="V144" s="4">
        <v>139</v>
      </c>
      <c r="W144" s="4">
        <f t="shared" si="22"/>
        <v>318</v>
      </c>
      <c r="X144" s="4">
        <f t="shared" si="23"/>
        <v>3.1446540880503146E-3</v>
      </c>
      <c r="Y144" s="4">
        <f t="shared" si="24"/>
        <v>1.6694626556004213E-5</v>
      </c>
      <c r="Z144" s="4">
        <f t="shared" si="29"/>
        <v>9.4067298660186068E-4</v>
      </c>
      <c r="AA144" s="15">
        <f t="shared" si="25"/>
        <v>0.99905976930753637</v>
      </c>
      <c r="AB144" s="4">
        <f t="shared" si="26"/>
        <v>9.3978853698828619E-4</v>
      </c>
      <c r="AO144" s="4">
        <v>140</v>
      </c>
      <c r="AP144" s="24">
        <v>4</v>
      </c>
      <c r="AQ144" s="4">
        <f t="shared" si="27"/>
        <v>1</v>
      </c>
      <c r="AR144" s="4">
        <f t="shared" si="28"/>
        <v>1</v>
      </c>
    </row>
    <row r="145" spans="22:44" x14ac:dyDescent="0.35">
      <c r="V145" s="4">
        <v>140</v>
      </c>
      <c r="W145" s="4">
        <f t="shared" si="22"/>
        <v>318</v>
      </c>
      <c r="X145" s="4">
        <f t="shared" si="23"/>
        <v>3.1446540880503146E-3</v>
      </c>
      <c r="Y145" s="4">
        <f t="shared" si="24"/>
        <v>1.6871109871117495E-5</v>
      </c>
      <c r="Z145" s="4">
        <f t="shared" si="29"/>
        <v>9.5745585481542153E-4</v>
      </c>
      <c r="AA145" s="15">
        <f t="shared" si="25"/>
        <v>0.99904300235978982</v>
      </c>
      <c r="AB145" s="4">
        <f t="shared" si="26"/>
        <v>9.5653957182175776E-4</v>
      </c>
      <c r="AO145" s="4">
        <v>141</v>
      </c>
      <c r="AP145" s="24">
        <v>7</v>
      </c>
      <c r="AQ145" s="4">
        <f t="shared" si="27"/>
        <v>1</v>
      </c>
      <c r="AR145" s="4">
        <f t="shared" si="28"/>
        <v>1</v>
      </c>
    </row>
    <row r="146" spans="22:44" x14ac:dyDescent="0.35">
      <c r="V146" s="4">
        <v>141</v>
      </c>
      <c r="W146" s="4">
        <f t="shared" si="22"/>
        <v>318</v>
      </c>
      <c r="X146" s="4">
        <f t="shared" si="23"/>
        <v>3.1446540880503146E-3</v>
      </c>
      <c r="Y146" s="4">
        <f t="shared" si="24"/>
        <v>1.7048182801334576E-5</v>
      </c>
      <c r="Z146" s="4">
        <f t="shared" si="29"/>
        <v>9.7441550115164759E-4</v>
      </c>
      <c r="AA146" s="15">
        <f t="shared" si="25"/>
        <v>0.99902605908747144</v>
      </c>
      <c r="AB146" s="4">
        <f t="shared" si="26"/>
        <v>9.7346647802927402E-4</v>
      </c>
      <c r="AO146" s="4">
        <v>142</v>
      </c>
      <c r="AP146" s="24">
        <v>3</v>
      </c>
      <c r="AQ146" s="4">
        <f t="shared" si="27"/>
        <v>1</v>
      </c>
      <c r="AR146" s="4">
        <f t="shared" si="28"/>
        <v>1</v>
      </c>
    </row>
    <row r="147" spans="22:44" x14ac:dyDescent="0.35">
      <c r="V147" s="4">
        <v>142</v>
      </c>
      <c r="W147" s="4">
        <f t="shared" si="22"/>
        <v>318</v>
      </c>
      <c r="X147" s="4">
        <f t="shared" si="23"/>
        <v>3.1446540880503146E-3</v>
      </c>
      <c r="Y147" s="4">
        <f t="shared" si="24"/>
        <v>1.7225843113863984E-5</v>
      </c>
      <c r="Z147" s="4">
        <f t="shared" si="29"/>
        <v>9.9155251410924686E-4</v>
      </c>
      <c r="AA147" s="15">
        <f t="shared" si="25"/>
        <v>0.99900893891164666</v>
      </c>
      <c r="AB147" s="4">
        <f t="shared" si="26"/>
        <v>9.9056982499545428E-4</v>
      </c>
      <c r="AO147" s="4">
        <v>143</v>
      </c>
      <c r="AP147" s="24">
        <v>8</v>
      </c>
      <c r="AQ147" s="4">
        <f t="shared" si="27"/>
        <v>0</v>
      </c>
      <c r="AR147" s="4">
        <f t="shared" si="28"/>
        <v>1</v>
      </c>
    </row>
    <row r="148" spans="22:44" x14ac:dyDescent="0.35">
      <c r="V148" s="4">
        <v>143</v>
      </c>
      <c r="W148" s="4">
        <f t="shared" si="22"/>
        <v>318</v>
      </c>
      <c r="X148" s="4">
        <f t="shared" si="23"/>
        <v>3.1446540880503146E-3</v>
      </c>
      <c r="Y148" s="4">
        <f t="shared" si="24"/>
        <v>1.7404088600060023E-5</v>
      </c>
      <c r="Z148" s="4">
        <f t="shared" si="29"/>
        <v>1.0088674799662088E-3</v>
      </c>
      <c r="AA148" s="15">
        <f t="shared" si="25"/>
        <v>0.99899164125573314</v>
      </c>
      <c r="AB148" s="4">
        <f t="shared" si="26"/>
        <v>1.0078501796209785E-3</v>
      </c>
      <c r="AO148" s="4">
        <v>144</v>
      </c>
      <c r="AP148" s="24">
        <v>8</v>
      </c>
      <c r="AQ148" s="4">
        <f t="shared" si="27"/>
        <v>0</v>
      </c>
      <c r="AR148" s="4">
        <f t="shared" si="28"/>
        <v>1</v>
      </c>
    </row>
    <row r="149" spans="22:44" x14ac:dyDescent="0.35">
      <c r="V149" s="4">
        <v>144</v>
      </c>
      <c r="W149" s="4">
        <f t="shared" si="22"/>
        <v>318</v>
      </c>
      <c r="X149" s="4">
        <f t="shared" si="23"/>
        <v>3.1446540880503146E-3</v>
      </c>
      <c r="Y149" s="4">
        <f t="shared" si="24"/>
        <v>1.7582917074994529E-5</v>
      </c>
      <c r="Z149" s="4">
        <f t="shared" si="29"/>
        <v>1.026360982803736E-3</v>
      </c>
      <c r="AA149" s="15">
        <f t="shared" si="25"/>
        <v>0.99897416554547835</v>
      </c>
      <c r="AB149" s="4">
        <f t="shared" si="26"/>
        <v>1.0253081063447992E-3</v>
      </c>
      <c r="AO149" s="4">
        <v>145</v>
      </c>
      <c r="AP149" s="24">
        <v>7</v>
      </c>
      <c r="AQ149" s="4">
        <f t="shared" si="27"/>
        <v>1</v>
      </c>
      <c r="AR149" s="4">
        <f t="shared" si="28"/>
        <v>1</v>
      </c>
    </row>
    <row r="150" spans="22:44" x14ac:dyDescent="0.35">
      <c r="V150" s="4">
        <v>145</v>
      </c>
      <c r="W150" s="4">
        <f t="shared" si="22"/>
        <v>318</v>
      </c>
      <c r="X150" s="4">
        <f t="shared" si="23"/>
        <v>3.1446540880503146E-3</v>
      </c>
      <c r="Y150" s="4">
        <f t="shared" si="24"/>
        <v>1.7762326377038999E-5</v>
      </c>
      <c r="Z150" s="4">
        <f t="shared" si="29"/>
        <v>1.0440336045297528E-3</v>
      </c>
      <c r="AA150" s="15">
        <f t="shared" si="25"/>
        <v>0.99895651120893625</v>
      </c>
      <c r="AB150" s="4">
        <f t="shared" si="26"/>
        <v>1.0429441671659322E-3</v>
      </c>
      <c r="AO150" s="4">
        <v>146</v>
      </c>
      <c r="AP150" s="24">
        <v>9</v>
      </c>
      <c r="AQ150" s="4">
        <f t="shared" si="27"/>
        <v>0</v>
      </c>
      <c r="AR150" s="4">
        <f t="shared" si="28"/>
        <v>1</v>
      </c>
    </row>
    <row r="151" spans="22:44" x14ac:dyDescent="0.35">
      <c r="V151" s="4">
        <v>146</v>
      </c>
      <c r="W151" s="4">
        <f t="shared" si="22"/>
        <v>318</v>
      </c>
      <c r="X151" s="4">
        <f t="shared" si="23"/>
        <v>3.1446540880503146E-3</v>
      </c>
      <c r="Y151" s="4">
        <f t="shared" si="24"/>
        <v>1.7942314367456629E-5</v>
      </c>
      <c r="Z151" s="4">
        <f t="shared" si="29"/>
        <v>1.0618859249020007E-3</v>
      </c>
      <c r="AA151" s="15">
        <f t="shared" si="25"/>
        <v>0.99893867767644562</v>
      </c>
      <c r="AB151" s="4">
        <f t="shared" si="26"/>
        <v>1.060758921664834E-3</v>
      </c>
      <c r="AO151" s="4">
        <v>147</v>
      </c>
      <c r="AP151" s="24">
        <v>8</v>
      </c>
      <c r="AQ151" s="4">
        <f t="shared" si="27"/>
        <v>0</v>
      </c>
      <c r="AR151" s="4">
        <f t="shared" si="28"/>
        <v>1</v>
      </c>
    </row>
    <row r="152" spans="22:44" x14ac:dyDescent="0.35">
      <c r="V152" s="4">
        <v>147</v>
      </c>
      <c r="W152" s="4">
        <f t="shared" si="22"/>
        <v>318</v>
      </c>
      <c r="X152" s="4">
        <f t="shared" si="23"/>
        <v>3.1446540880503146E-3</v>
      </c>
      <c r="Y152" s="4">
        <f t="shared" si="24"/>
        <v>1.8122878930004878E-5</v>
      </c>
      <c r="Z152" s="4">
        <f t="shared" si="29"/>
        <v>1.0799185215507314E-3</v>
      </c>
      <c r="AA152" s="15">
        <f t="shared" si="25"/>
        <v>0.998920664380608</v>
      </c>
      <c r="AB152" s="4">
        <f t="shared" si="26"/>
        <v>1.0787529270243805E-3</v>
      </c>
      <c r="AO152" s="4">
        <v>148</v>
      </c>
      <c r="AP152" s="24">
        <v>12</v>
      </c>
      <c r="AQ152" s="4">
        <f t="shared" si="27"/>
        <v>0</v>
      </c>
      <c r="AR152" s="4">
        <f t="shared" si="28"/>
        <v>0</v>
      </c>
    </row>
    <row r="153" spans="22:44" x14ac:dyDescent="0.35">
      <c r="V153" s="4">
        <v>148</v>
      </c>
      <c r="W153" s="4">
        <f t="shared" si="22"/>
        <v>318</v>
      </c>
      <c r="X153" s="4">
        <f t="shared" si="23"/>
        <v>3.1446540880503146E-3</v>
      </c>
      <c r="Y153" s="4">
        <f t="shared" si="24"/>
        <v>1.8304017970546898E-5</v>
      </c>
      <c r="Z153" s="4">
        <f t="shared" si="29"/>
        <v>1.0981319700010073E-3</v>
      </c>
      <c r="AA153" s="15">
        <f t="shared" si="25"/>
        <v>0.99890247075626626</v>
      </c>
      <c r="AB153" s="4">
        <f t="shared" si="26"/>
        <v>1.0969267380504522E-3</v>
      </c>
      <c r="AO153" s="4">
        <v>149</v>
      </c>
      <c r="AP153" s="24">
        <v>8</v>
      </c>
      <c r="AQ153" s="4">
        <f t="shared" si="27"/>
        <v>0</v>
      </c>
      <c r="AR153" s="4">
        <f t="shared" si="28"/>
        <v>1</v>
      </c>
    </row>
    <row r="154" spans="22:44" x14ac:dyDescent="0.35">
      <c r="V154" s="4">
        <v>149</v>
      </c>
      <c r="W154" s="4">
        <f t="shared" si="22"/>
        <v>318</v>
      </c>
      <c r="X154" s="4">
        <f t="shared" si="23"/>
        <v>3.1446540880503146E-3</v>
      </c>
      <c r="Y154" s="4">
        <f t="shared" si="24"/>
        <v>1.848572941667274E-5</v>
      </c>
      <c r="Z154" s="4">
        <f t="shared" si="29"/>
        <v>1.1165268436946171E-3</v>
      </c>
      <c r="AA154" s="15">
        <f t="shared" si="25"/>
        <v>0.99888409624048347</v>
      </c>
      <c r="AB154" s="4">
        <f t="shared" si="26"/>
        <v>1.1152809071921371E-3</v>
      </c>
      <c r="AO154" s="4">
        <v>150</v>
      </c>
      <c r="AP154" s="24">
        <v>8</v>
      </c>
      <c r="AQ154" s="4">
        <f t="shared" si="27"/>
        <v>0</v>
      </c>
      <c r="AR154" s="4">
        <f t="shared" si="28"/>
        <v>1</v>
      </c>
    </row>
    <row r="155" spans="22:44" x14ac:dyDescent="0.35">
      <c r="V155" s="4">
        <v>150</v>
      </c>
      <c r="W155" s="4">
        <f t="shared" si="22"/>
        <v>318</v>
      </c>
      <c r="X155" s="4">
        <f t="shared" si="23"/>
        <v>3.1446540880503146E-3</v>
      </c>
      <c r="Y155" s="4">
        <f t="shared" si="24"/>
        <v>1.8668011217329459E-5</v>
      </c>
      <c r="Z155" s="4">
        <f t="shared" si="29"/>
        <v>1.1351037140116182E-3</v>
      </c>
      <c r="AA155" s="15">
        <f t="shared" si="25"/>
        <v>0.99886554027252228</v>
      </c>
      <c r="AB155" s="4">
        <f t="shared" si="26"/>
        <v>1.1338159845615617E-3</v>
      </c>
      <c r="AO155" s="4">
        <v>151</v>
      </c>
      <c r="AP155" s="24">
        <v>6</v>
      </c>
      <c r="AQ155" s="4">
        <f t="shared" si="27"/>
        <v>1</v>
      </c>
      <c r="AR155" s="4">
        <f t="shared" si="28"/>
        <v>1</v>
      </c>
    </row>
    <row r="156" spans="22:44" x14ac:dyDescent="0.35">
      <c r="V156" s="4">
        <v>151</v>
      </c>
      <c r="W156" s="4">
        <f t="shared" si="22"/>
        <v>318</v>
      </c>
      <c r="X156" s="4">
        <f t="shared" si="23"/>
        <v>3.1446540880503146E-3</v>
      </c>
      <c r="Y156" s="4">
        <f t="shared" si="24"/>
        <v>1.8850861342459621E-5</v>
      </c>
      <c r="Z156" s="4">
        <f t="shared" si="29"/>
        <v>1.1538631502915127E-3</v>
      </c>
      <c r="AA156" s="15">
        <f t="shared" si="25"/>
        <v>0.99884680229382483</v>
      </c>
      <c r="AB156" s="4">
        <f t="shared" si="26"/>
        <v>1.1525325179533566E-3</v>
      </c>
      <c r="AO156" s="4">
        <v>152</v>
      </c>
      <c r="AP156" s="24">
        <v>3</v>
      </c>
      <c r="AQ156" s="4">
        <f t="shared" si="27"/>
        <v>1</v>
      </c>
      <c r="AR156" s="4">
        <f t="shared" si="28"/>
        <v>1</v>
      </c>
    </row>
    <row r="157" spans="22:44" x14ac:dyDescent="0.35">
      <c r="V157" s="4">
        <v>152</v>
      </c>
      <c r="W157" s="4">
        <f t="shared" si="22"/>
        <v>318</v>
      </c>
      <c r="X157" s="4">
        <f t="shared" si="23"/>
        <v>3.1446540880503146E-3</v>
      </c>
      <c r="Y157" s="4">
        <f t="shared" si="24"/>
        <v>1.9034277782648843E-5</v>
      </c>
      <c r="Z157" s="4">
        <f t="shared" si="29"/>
        <v>1.1728057198540671E-3</v>
      </c>
      <c r="AA157" s="15">
        <f t="shared" si="25"/>
        <v>0.99882788174799253</v>
      </c>
      <c r="AB157" s="4">
        <f t="shared" si="26"/>
        <v>1.1714310528637673E-3</v>
      </c>
      <c r="AO157" s="4">
        <v>153</v>
      </c>
      <c r="AP157" s="24">
        <v>4</v>
      </c>
      <c r="AQ157" s="4">
        <f t="shared" si="27"/>
        <v>1</v>
      </c>
      <c r="AR157" s="4">
        <f t="shared" si="28"/>
        <v>1</v>
      </c>
    </row>
    <row r="158" spans="22:44" x14ac:dyDescent="0.35">
      <c r="V158" s="4">
        <v>153</v>
      </c>
      <c r="W158" s="4">
        <f t="shared" si="22"/>
        <v>318</v>
      </c>
      <c r="X158" s="4">
        <f t="shared" si="23"/>
        <v>3.1446540880503146E-3</v>
      </c>
      <c r="Y158" s="4">
        <f t="shared" si="24"/>
        <v>1.9218258548781168E-5</v>
      </c>
      <c r="Z158" s="4">
        <f t="shared" si="29"/>
        <v>1.1919319880197821E-3</v>
      </c>
      <c r="AA158" s="15">
        <f t="shared" si="25"/>
        <v>0.99880877808076629</v>
      </c>
      <c r="AB158" s="4">
        <f t="shared" si="26"/>
        <v>1.1905121325094172E-3</v>
      </c>
      <c r="AO158" s="4">
        <v>154</v>
      </c>
      <c r="AP158" s="24">
        <v>14</v>
      </c>
      <c r="AQ158" s="4">
        <f t="shared" si="27"/>
        <v>0</v>
      </c>
      <c r="AR158" s="4">
        <f t="shared" si="28"/>
        <v>0</v>
      </c>
    </row>
    <row r="159" spans="22:44" x14ac:dyDescent="0.35">
      <c r="V159" s="4">
        <v>154</v>
      </c>
      <c r="W159" s="4">
        <f t="shared" si="22"/>
        <v>318</v>
      </c>
      <c r="X159" s="4">
        <f t="shared" si="23"/>
        <v>3.1446540880503146E-3</v>
      </c>
      <c r="Y159" s="4">
        <f t="shared" si="24"/>
        <v>1.9402801671702182E-5</v>
      </c>
      <c r="Z159" s="4">
        <f t="shared" si="29"/>
        <v>1.2112425181300239E-3</v>
      </c>
      <c r="AA159" s="15">
        <f t="shared" si="25"/>
        <v>0.99878949074000778</v>
      </c>
      <c r="AB159" s="4">
        <f t="shared" si="26"/>
        <v>1.2097762978457312E-3</v>
      </c>
      <c r="AO159" s="4">
        <v>155</v>
      </c>
      <c r="AP159" s="24">
        <v>6</v>
      </c>
      <c r="AQ159" s="4">
        <f t="shared" si="27"/>
        <v>1</v>
      </c>
      <c r="AR159" s="4">
        <f t="shared" si="28"/>
        <v>1</v>
      </c>
    </row>
    <row r="160" spans="22:44" x14ac:dyDescent="0.35">
      <c r="V160" s="4">
        <v>155</v>
      </c>
      <c r="W160" s="4">
        <f t="shared" si="22"/>
        <v>318</v>
      </c>
      <c r="X160" s="4">
        <f t="shared" si="23"/>
        <v>3.1446540880503146E-3</v>
      </c>
      <c r="Y160" s="4">
        <f t="shared" si="24"/>
        <v>1.9587905201890624E-5</v>
      </c>
      <c r="Z160" s="4">
        <f t="shared" si="29"/>
        <v>1.2307378715668202E-3</v>
      </c>
      <c r="AA160" s="15">
        <f t="shared" si="25"/>
        <v>0.99877001917567998</v>
      </c>
      <c r="AB160" s="4">
        <f t="shared" si="26"/>
        <v>1.2292240875850285E-3</v>
      </c>
      <c r="AO160" s="4">
        <v>156</v>
      </c>
      <c r="AP160" s="24">
        <v>6</v>
      </c>
      <c r="AQ160" s="4">
        <f t="shared" si="27"/>
        <v>1</v>
      </c>
      <c r="AR160" s="4">
        <f t="shared" si="28"/>
        <v>1</v>
      </c>
    </row>
    <row r="161" spans="22:44" x14ac:dyDescent="0.35">
      <c r="V161" s="4">
        <v>156</v>
      </c>
      <c r="W161" s="4">
        <f t="shared" si="22"/>
        <v>318</v>
      </c>
      <c r="X161" s="4">
        <f t="shared" si="23"/>
        <v>3.1446540880503146E-3</v>
      </c>
      <c r="Y161" s="4">
        <f t="shared" si="24"/>
        <v>1.9773567209136839E-5</v>
      </c>
      <c r="Z161" s="4">
        <f t="shared" si="29"/>
        <v>1.2504186077723339E-3</v>
      </c>
      <c r="AA161" s="15">
        <f t="shared" si="25"/>
        <v>0.99875036283982888</v>
      </c>
      <c r="AB161" s="4">
        <f t="shared" si="26"/>
        <v>1.2488560382142922E-3</v>
      </c>
      <c r="AO161" s="4">
        <v>157</v>
      </c>
      <c r="AP161" s="24">
        <v>9</v>
      </c>
      <c r="AQ161" s="4">
        <f t="shared" si="27"/>
        <v>0</v>
      </c>
      <c r="AR161" s="4">
        <f t="shared" si="28"/>
        <v>1</v>
      </c>
    </row>
    <row r="162" spans="22:44" x14ac:dyDescent="0.35">
      <c r="V162" s="4">
        <v>157</v>
      </c>
      <c r="W162" s="4">
        <f t="shared" si="22"/>
        <v>318</v>
      </c>
      <c r="X162" s="4">
        <f t="shared" si="23"/>
        <v>3.1446540880503146E-3</v>
      </c>
      <c r="Y162" s="4">
        <f t="shared" si="24"/>
        <v>1.9959785782228551E-5</v>
      </c>
      <c r="Z162" s="4">
        <f t="shared" si="29"/>
        <v>1.2702852842680166E-3</v>
      </c>
      <c r="AA162" s="15">
        <f t="shared" si="25"/>
        <v>0.99873052118656491</v>
      </c>
      <c r="AB162" s="4">
        <f t="shared" si="26"/>
        <v>1.26867268401262E-3</v>
      </c>
      <c r="AO162" s="4">
        <v>158</v>
      </c>
      <c r="AP162" s="24">
        <v>6</v>
      </c>
      <c r="AQ162" s="4">
        <f t="shared" si="27"/>
        <v>1</v>
      </c>
      <c r="AR162" s="4">
        <f t="shared" si="28"/>
        <v>1</v>
      </c>
    </row>
    <row r="163" spans="22:44" x14ac:dyDescent="0.35">
      <c r="V163" s="4">
        <v>158</v>
      </c>
      <c r="W163" s="4">
        <f t="shared" si="22"/>
        <v>318</v>
      </c>
      <c r="X163" s="4">
        <f t="shared" si="23"/>
        <v>3.1446540880503146E-3</v>
      </c>
      <c r="Y163" s="4">
        <f t="shared" si="24"/>
        <v>2.0146559028644119E-5</v>
      </c>
      <c r="Z163" s="4">
        <f t="shared" si="29"/>
        <v>1.290338456673453E-3</v>
      </c>
      <c r="AA163" s="15">
        <f t="shared" si="25"/>
        <v>0.99871049367204523</v>
      </c>
      <c r="AB163" s="4">
        <f t="shared" si="26"/>
        <v>1.2886745570683692E-3</v>
      </c>
      <c r="AO163" s="4">
        <v>159</v>
      </c>
      <c r="AP163" s="24">
        <v>4</v>
      </c>
      <c r="AQ163" s="4">
        <f t="shared" si="27"/>
        <v>1</v>
      </c>
      <c r="AR163" s="4">
        <f t="shared" si="28"/>
        <v>1</v>
      </c>
    </row>
    <row r="164" spans="22:44" x14ac:dyDescent="0.35">
      <c r="V164" s="4">
        <v>159</v>
      </c>
      <c r="W164" s="4">
        <f t="shared" si="22"/>
        <v>318</v>
      </c>
      <c r="X164" s="4">
        <f t="shared" si="23"/>
        <v>3.1446540880503146E-3</v>
      </c>
      <c r="Y164" s="4">
        <f t="shared" si="24"/>
        <v>2.0333885074252468E-5</v>
      </c>
      <c r="Z164" s="4">
        <f t="shared" si="29"/>
        <v>1.3105786787249013E-3</v>
      </c>
      <c r="AA164" s="15">
        <f t="shared" si="25"/>
        <v>0.99869027975445601</v>
      </c>
      <c r="AB164" s="4">
        <f t="shared" si="26"/>
        <v>1.3088621872959971E-3</v>
      </c>
      <c r="AO164" s="4">
        <v>160</v>
      </c>
      <c r="AP164" s="24">
        <v>10</v>
      </c>
      <c r="AQ164" s="4">
        <f t="shared" si="27"/>
        <v>0</v>
      </c>
      <c r="AR164" s="4">
        <f t="shared" si="28"/>
        <v>1</v>
      </c>
    </row>
    <row r="165" spans="22:44" x14ac:dyDescent="0.35">
      <c r="V165" s="4">
        <v>160</v>
      </c>
      <c r="W165" s="4">
        <f t="shared" si="22"/>
        <v>318</v>
      </c>
      <c r="X165" s="4">
        <f t="shared" si="23"/>
        <v>3.1446540880503146E-3</v>
      </c>
      <c r="Y165" s="4">
        <f t="shared" si="24"/>
        <v>2.0521762063019519E-5</v>
      </c>
      <c r="Z165" s="4">
        <f t="shared" si="29"/>
        <v>1.3310065022935373E-3</v>
      </c>
      <c r="AA165" s="15">
        <f t="shared" si="25"/>
        <v>0.99866987889399472</v>
      </c>
      <c r="AB165" s="4">
        <f t="shared" si="26"/>
        <v>1.3292361024526064E-3</v>
      </c>
      <c r="AO165" s="4">
        <v>161</v>
      </c>
      <c r="AP165" s="24">
        <v>9</v>
      </c>
      <c r="AQ165" s="4">
        <f t="shared" si="27"/>
        <v>0</v>
      </c>
      <c r="AR165" s="4">
        <f t="shared" si="28"/>
        <v>1</v>
      </c>
    </row>
    <row r="166" spans="22:44" x14ac:dyDescent="0.35">
      <c r="V166" s="4">
        <v>161</v>
      </c>
      <c r="W166" s="4">
        <f t="shared" si="22"/>
        <v>318</v>
      </c>
      <c r="X166" s="4">
        <f t="shared" si="23"/>
        <v>3.1446540880503146E-3</v>
      </c>
      <c r="Y166" s="4">
        <f t="shared" si="24"/>
        <v>2.0710188156721218E-5</v>
      </c>
      <c r="Z166" s="4">
        <f t="shared" si="29"/>
        <v>1.3516224774034076E-3</v>
      </c>
      <c r="AA166" s="15">
        <f t="shared" si="25"/>
        <v>0.99864929055285356</v>
      </c>
      <c r="AB166" s="4">
        <f t="shared" si="26"/>
        <v>1.3497968281542033E-3</v>
      </c>
      <c r="AO166" s="4">
        <v>162</v>
      </c>
      <c r="AP166" s="24">
        <v>3</v>
      </c>
      <c r="AQ166" s="4">
        <f t="shared" si="27"/>
        <v>1</v>
      </c>
      <c r="AR166" s="4">
        <f t="shared" si="28"/>
        <v>1</v>
      </c>
    </row>
    <row r="167" spans="22:44" x14ac:dyDescent="0.35">
      <c r="V167" s="4">
        <v>162</v>
      </c>
      <c r="W167" s="4">
        <f t="shared" si="22"/>
        <v>318</v>
      </c>
      <c r="X167" s="4">
        <f t="shared" si="23"/>
        <v>3.1446540880503146E-3</v>
      </c>
      <c r="Y167" s="4">
        <f t="shared" si="24"/>
        <v>2.0899161534663186E-5</v>
      </c>
      <c r="Z167" s="4">
        <f t="shared" si="29"/>
        <v>1.3724271522490999E-3</v>
      </c>
      <c r="AA167" s="15">
        <f t="shared" si="25"/>
        <v>0.99862851419520215</v>
      </c>
      <c r="AB167" s="4">
        <f t="shared" si="26"/>
        <v>1.3705448878916712E-3</v>
      </c>
      <c r="AO167" s="4">
        <v>163</v>
      </c>
      <c r="AP167" s="24">
        <v>3</v>
      </c>
      <c r="AQ167" s="4">
        <f t="shared" si="27"/>
        <v>1</v>
      </c>
      <c r="AR167" s="4">
        <f t="shared" si="28"/>
        <v>1</v>
      </c>
    </row>
    <row r="168" spans="22:44" x14ac:dyDescent="0.35">
      <c r="V168" s="4">
        <v>163</v>
      </c>
      <c r="W168" s="4">
        <f t="shared" si="22"/>
        <v>318</v>
      </c>
      <c r="X168" s="4">
        <f t="shared" si="23"/>
        <v>3.1446540880503146E-3</v>
      </c>
      <c r="Y168" s="4">
        <f t="shared" si="24"/>
        <v>2.1088680393405857E-5</v>
      </c>
      <c r="Z168" s="4">
        <f t="shared" si="29"/>
        <v>1.3934210732131345E-3</v>
      </c>
      <c r="AA168" s="15">
        <f t="shared" si="25"/>
        <v>0.99860754928717133</v>
      </c>
      <c r="AB168" s="4">
        <f t="shared" si="26"/>
        <v>1.3914808030464684E-3</v>
      </c>
      <c r="AO168" s="4">
        <v>164</v>
      </c>
      <c r="AP168" s="24">
        <v>5</v>
      </c>
      <c r="AQ168" s="4">
        <f t="shared" si="27"/>
        <v>1</v>
      </c>
      <c r="AR168" s="4">
        <f t="shared" si="28"/>
        <v>1</v>
      </c>
    </row>
    <row r="169" spans="22:44" x14ac:dyDescent="0.35">
      <c r="V169" s="4">
        <v>164</v>
      </c>
      <c r="W169" s="4">
        <f t="shared" si="22"/>
        <v>318</v>
      </c>
      <c r="X169" s="4">
        <f t="shared" si="23"/>
        <v>3.1446540880503146E-3</v>
      </c>
      <c r="Y169" s="4">
        <f t="shared" si="24"/>
        <v>2.1278742946496216E-5</v>
      </c>
      <c r="Z169" s="4">
        <f t="shared" si="29"/>
        <v>1.4146047848830855E-3</v>
      </c>
      <c r="AA169" s="15">
        <f t="shared" si="25"/>
        <v>0.99858639529683657</v>
      </c>
      <c r="AB169" s="4">
        <f t="shared" si="26"/>
        <v>1.4126050929060574E-3</v>
      </c>
      <c r="AO169" s="4">
        <v>165</v>
      </c>
      <c r="AP169" s="24">
        <v>5</v>
      </c>
      <c r="AQ169" s="4">
        <f t="shared" si="27"/>
        <v>1</v>
      </c>
      <c r="AR169" s="4">
        <f t="shared" si="28"/>
        <v>1</v>
      </c>
    </row>
    <row r="170" spans="22:44" x14ac:dyDescent="0.35">
      <c r="V170" s="4">
        <v>165</v>
      </c>
      <c r="W170" s="4">
        <f t="shared" si="22"/>
        <v>318</v>
      </c>
      <c r="X170" s="4">
        <f t="shared" si="23"/>
        <v>3.1446540880503146E-3</v>
      </c>
      <c r="Y170" s="4">
        <f t="shared" si="24"/>
        <v>2.1469347424204952E-5</v>
      </c>
      <c r="Z170" s="4">
        <f t="shared" si="29"/>
        <v>1.4359788300684362E-3</v>
      </c>
      <c r="AA170" s="15">
        <f t="shared" si="25"/>
        <v>0.9985650516942024</v>
      </c>
      <c r="AB170" s="4">
        <f t="shared" si="26"/>
        <v>1.4339182746790683E-3</v>
      </c>
      <c r="AO170" s="4">
        <v>166</v>
      </c>
      <c r="AP170" s="24">
        <v>8</v>
      </c>
      <c r="AQ170" s="4">
        <f t="shared" si="27"/>
        <v>0</v>
      </c>
      <c r="AR170" s="4">
        <f t="shared" si="28"/>
        <v>1</v>
      </c>
    </row>
    <row r="171" spans="22:44" x14ac:dyDescent="0.35">
      <c r="V171" s="4">
        <v>166</v>
      </c>
      <c r="W171" s="4">
        <f t="shared" si="22"/>
        <v>318</v>
      </c>
      <c r="X171" s="4">
        <f t="shared" si="23"/>
        <v>3.1446540880503146E-3</v>
      </c>
      <c r="Y171" s="4">
        <f t="shared" si="24"/>
        <v>2.1660492073269361E-5</v>
      </c>
      <c r="Z171" s="4">
        <f t="shared" si="29"/>
        <v>1.4575437498171734E-3</v>
      </c>
      <c r="AA171" s="15">
        <f t="shared" si="25"/>
        <v>0.99854351795118623</v>
      </c>
      <c r="AB171" s="4">
        <f t="shared" si="26"/>
        <v>1.4554208635102039E-3</v>
      </c>
      <c r="AO171" s="4">
        <v>167</v>
      </c>
      <c r="AP171" s="24">
        <v>5</v>
      </c>
      <c r="AQ171" s="4">
        <f t="shared" si="27"/>
        <v>1</v>
      </c>
      <c r="AR171" s="4">
        <f t="shared" si="28"/>
        <v>1</v>
      </c>
    </row>
    <row r="172" spans="22:44" x14ac:dyDescent="0.35">
      <c r="V172" s="4">
        <v>167</v>
      </c>
      <c r="W172" s="4">
        <f t="shared" si="22"/>
        <v>318</v>
      </c>
      <c r="X172" s="4">
        <f t="shared" si="23"/>
        <v>3.1446540880503146E-3</v>
      </c>
      <c r="Y172" s="4">
        <f t="shared" si="24"/>
        <v>2.1852175156641748E-5</v>
      </c>
      <c r="Z172" s="4">
        <f t="shared" si="29"/>
        <v>1.4793000834321288E-3</v>
      </c>
      <c r="AA172" s="15">
        <f t="shared" si="25"/>
        <v>0.99852179354160331</v>
      </c>
      <c r="AB172" s="4">
        <f t="shared" si="26"/>
        <v>1.4771133724948927E-3</v>
      </c>
      <c r="AO172" s="4">
        <v>168</v>
      </c>
      <c r="AP172" s="24">
        <v>11</v>
      </c>
      <c r="AQ172" s="4">
        <f t="shared" si="27"/>
        <v>0</v>
      </c>
      <c r="AR172" s="4">
        <f t="shared" si="28"/>
        <v>0</v>
      </c>
    </row>
    <row r="173" spans="22:44" x14ac:dyDescent="0.35">
      <c r="V173" s="4">
        <v>168</v>
      </c>
      <c r="W173" s="4">
        <f t="shared" si="22"/>
        <v>318</v>
      </c>
      <c r="X173" s="4">
        <f t="shared" si="23"/>
        <v>3.1446540880503146E-3</v>
      </c>
      <c r="Y173" s="4">
        <f t="shared" si="24"/>
        <v>2.2044394953242949E-5</v>
      </c>
      <c r="Z173" s="4">
        <f t="shared" si="29"/>
        <v>1.5012483684870711E-3</v>
      </c>
      <c r="AA173" s="15">
        <f t="shared" si="25"/>
        <v>0.99849987794115092</v>
      </c>
      <c r="AB173" s="4">
        <f t="shared" si="26"/>
        <v>1.4989963126936924E-3</v>
      </c>
      <c r="AO173" s="4">
        <v>169</v>
      </c>
      <c r="AP173" s="24">
        <v>12</v>
      </c>
      <c r="AQ173" s="4">
        <f t="shared" si="27"/>
        <v>0</v>
      </c>
      <c r="AR173" s="4">
        <f t="shared" si="28"/>
        <v>0</v>
      </c>
    </row>
    <row r="174" spans="22:44" x14ac:dyDescent="0.35">
      <c r="V174" s="4">
        <v>169</v>
      </c>
      <c r="W174" s="4">
        <f t="shared" si="22"/>
        <v>318</v>
      </c>
      <c r="X174" s="4">
        <f t="shared" si="23"/>
        <v>3.1446540880503146E-3</v>
      </c>
      <c r="Y174" s="4">
        <f t="shared" si="24"/>
        <v>2.2237149757721487E-5</v>
      </c>
      <c r="Z174" s="4">
        <f t="shared" si="29"/>
        <v>1.5233891408425533E-3</v>
      </c>
      <c r="AA174" s="15">
        <f t="shared" si="25"/>
        <v>0.99847777062739385</v>
      </c>
      <c r="AB174" s="4">
        <f t="shared" si="26"/>
        <v>1.5210701931464535E-3</v>
      </c>
      <c r="AO174" s="4">
        <v>170</v>
      </c>
      <c r="AP174" s="24">
        <v>8</v>
      </c>
      <c r="AQ174" s="4">
        <f t="shared" si="27"/>
        <v>0</v>
      </c>
      <c r="AR174" s="4">
        <f t="shared" si="28"/>
        <v>1</v>
      </c>
    </row>
    <row r="175" spans="22:44" x14ac:dyDescent="0.35">
      <c r="V175" s="4">
        <v>170</v>
      </c>
      <c r="W175" s="4">
        <f t="shared" si="22"/>
        <v>318</v>
      </c>
      <c r="X175" s="4">
        <f t="shared" si="23"/>
        <v>3.1446540880503146E-3</v>
      </c>
      <c r="Y175" s="4">
        <f t="shared" si="24"/>
        <v>2.2430437880217282E-5</v>
      </c>
      <c r="Z175" s="4">
        <f t="shared" si="29"/>
        <v>1.5457229346615227E-3</v>
      </c>
      <c r="AA175" s="15">
        <f t="shared" si="25"/>
        <v>0.99845547107974941</v>
      </c>
      <c r="AB175" s="4">
        <f t="shared" si="26"/>
        <v>1.5433355208862433E-3</v>
      </c>
      <c r="AO175" s="4">
        <v>171</v>
      </c>
      <c r="AP175" s="24">
        <v>1</v>
      </c>
      <c r="AQ175" s="4">
        <f t="shared" si="27"/>
        <v>1</v>
      </c>
      <c r="AR175" s="4">
        <f t="shared" si="28"/>
        <v>1</v>
      </c>
    </row>
    <row r="176" spans="22:44" x14ac:dyDescent="0.35">
      <c r="V176" s="4">
        <v>171</v>
      </c>
      <c r="W176" s="4">
        <f t="shared" si="22"/>
        <v>318</v>
      </c>
      <c r="X176" s="4">
        <f t="shared" si="23"/>
        <v>3.1446540880503146E-3</v>
      </c>
      <c r="Y176" s="4">
        <f t="shared" si="24"/>
        <v>2.2624257646130805E-5</v>
      </c>
      <c r="Z176" s="4">
        <f t="shared" si="29"/>
        <v>1.5682502824246967E-3</v>
      </c>
      <c r="AA176" s="15">
        <f t="shared" si="25"/>
        <v>0.99843297877947323</v>
      </c>
      <c r="AB176" s="4">
        <f t="shared" si="26"/>
        <v>1.5657928009530401E-3</v>
      </c>
      <c r="AO176" s="4">
        <v>172</v>
      </c>
      <c r="AP176" s="24">
        <v>7</v>
      </c>
      <c r="AQ176" s="4">
        <f t="shared" si="27"/>
        <v>1</v>
      </c>
      <c r="AR176" s="4">
        <f t="shared" si="28"/>
        <v>1</v>
      </c>
    </row>
    <row r="177" spans="22:44" x14ac:dyDescent="0.35">
      <c r="V177" s="4">
        <v>172</v>
      </c>
      <c r="W177" s="4">
        <f t="shared" si="22"/>
        <v>318</v>
      </c>
      <c r="X177" s="4">
        <f t="shared" si="23"/>
        <v>3.1446540880503146E-3</v>
      </c>
      <c r="Y177" s="4">
        <f t="shared" si="24"/>
        <v>2.2818607395896272E-5</v>
      </c>
      <c r="Z177" s="4">
        <f t="shared" si="29"/>
        <v>1.5909717149457103E-3</v>
      </c>
      <c r="AA177" s="15">
        <f t="shared" si="25"/>
        <v>0.99841029320964447</v>
      </c>
      <c r="AB177" s="4">
        <f t="shared" si="26"/>
        <v>1.5884425364071975E-3</v>
      </c>
      <c r="AO177" s="4">
        <v>173</v>
      </c>
      <c r="AP177" s="24">
        <v>15</v>
      </c>
      <c r="AQ177" s="4">
        <f t="shared" si="27"/>
        <v>0</v>
      </c>
      <c r="AR177" s="4">
        <f t="shared" si="28"/>
        <v>0</v>
      </c>
    </row>
    <row r="178" spans="22:44" x14ac:dyDescent="0.35">
      <c r="V178" s="4">
        <v>173</v>
      </c>
      <c r="W178" s="4">
        <f t="shared" si="22"/>
        <v>318</v>
      </c>
      <c r="X178" s="4">
        <f t="shared" si="23"/>
        <v>3.1446540880503146E-3</v>
      </c>
      <c r="Y178" s="4">
        <f t="shared" si="24"/>
        <v>2.3013485484760193E-5</v>
      </c>
      <c r="Z178" s="4">
        <f t="shared" si="29"/>
        <v>1.6138877613860385E-3</v>
      </c>
      <c r="AA178" s="15">
        <f t="shared" si="25"/>
        <v>0.99838741385515195</v>
      </c>
      <c r="AB178" s="4">
        <f t="shared" si="26"/>
        <v>1.6112852283426875E-3</v>
      </c>
      <c r="AO178" s="4">
        <v>174</v>
      </c>
      <c r="AP178" s="24">
        <v>7</v>
      </c>
      <c r="AQ178" s="4">
        <f t="shared" si="27"/>
        <v>1</v>
      </c>
      <c r="AR178" s="4">
        <f t="shared" si="28"/>
        <v>1</v>
      </c>
    </row>
    <row r="179" spans="22:44" x14ac:dyDescent="0.35">
      <c r="V179" s="4">
        <v>174</v>
      </c>
      <c r="W179" s="4">
        <f t="shared" si="22"/>
        <v>318</v>
      </c>
      <c r="X179" s="4">
        <f t="shared" si="23"/>
        <v>3.1446540880503146E-3</v>
      </c>
      <c r="Y179" s="4">
        <f t="shared" si="24"/>
        <v>2.3208890282564204E-5</v>
      </c>
      <c r="Z179" s="4">
        <f t="shared" si="29"/>
        <v>1.6369989492697006E-3</v>
      </c>
      <c r="AA179" s="15">
        <f t="shared" si="25"/>
        <v>0.9983643402026805</v>
      </c>
      <c r="AB179" s="4">
        <f t="shared" si="26"/>
        <v>1.6343213759001259E-3</v>
      </c>
      <c r="AO179" s="4">
        <v>175</v>
      </c>
      <c r="AP179" s="24">
        <v>4</v>
      </c>
      <c r="AQ179" s="4">
        <f t="shared" si="27"/>
        <v>1</v>
      </c>
      <c r="AR179" s="4">
        <f t="shared" si="28"/>
        <v>1</v>
      </c>
    </row>
    <row r="180" spans="22:44" x14ac:dyDescent="0.35">
      <c r="V180" s="4">
        <v>175</v>
      </c>
      <c r="W180" s="4">
        <f t="shared" si="22"/>
        <v>318</v>
      </c>
      <c r="X180" s="4">
        <f t="shared" si="23"/>
        <v>3.1446540880503146E-3</v>
      </c>
      <c r="Y180" s="4">
        <f t="shared" si="24"/>
        <v>2.340482017353238E-5</v>
      </c>
      <c r="Z180" s="4">
        <f t="shared" si="29"/>
        <v>1.660305804497749E-3</v>
      </c>
      <c r="AA180" s="15">
        <f t="shared" si="25"/>
        <v>0.99834107174069686</v>
      </c>
      <c r="AB180" s="4">
        <f t="shared" si="26"/>
        <v>1.6575514762795826E-3</v>
      </c>
      <c r="AO180" s="4">
        <v>176</v>
      </c>
      <c r="AP180" s="24">
        <v>5</v>
      </c>
      <c r="AQ180" s="4">
        <f t="shared" si="27"/>
        <v>1</v>
      </c>
      <c r="AR180" s="4">
        <f t="shared" si="28"/>
        <v>1</v>
      </c>
    </row>
    <row r="181" spans="22:44" x14ac:dyDescent="0.35">
      <c r="V181" s="4">
        <v>176</v>
      </c>
      <c r="W181" s="4">
        <f t="shared" si="22"/>
        <v>318</v>
      </c>
      <c r="X181" s="4">
        <f t="shared" si="23"/>
        <v>3.1446540880503146E-3</v>
      </c>
      <c r="Y181" s="4">
        <f t="shared" si="24"/>
        <v>2.3601273556062449E-5</v>
      </c>
      <c r="Z181" s="4">
        <f t="shared" si="29"/>
        <v>1.6838088513625464E-3</v>
      </c>
      <c r="AA181" s="15">
        <f t="shared" si="25"/>
        <v>0.99831760795943703</v>
      </c>
      <c r="AB181" s="4">
        <f t="shared" si="26"/>
        <v>1.6809760247531846E-3</v>
      </c>
      <c r="AO181" s="4">
        <v>177</v>
      </c>
      <c r="AP181" s="24">
        <v>10</v>
      </c>
      <c r="AQ181" s="4">
        <f t="shared" si="27"/>
        <v>0</v>
      </c>
      <c r="AR181" s="4">
        <f t="shared" si="28"/>
        <v>1</v>
      </c>
    </row>
    <row r="182" spans="22:44" x14ac:dyDescent="0.35">
      <c r="V182" s="4">
        <v>177</v>
      </c>
      <c r="W182" s="4">
        <f t="shared" si="22"/>
        <v>318</v>
      </c>
      <c r="X182" s="4">
        <f t="shared" si="23"/>
        <v>3.1446540880503146E-3</v>
      </c>
      <c r="Y182" s="4">
        <f t="shared" si="24"/>
        <v>2.37982488425219E-5</v>
      </c>
      <c r="Z182" s="4">
        <f t="shared" si="29"/>
        <v>1.7075086125618387E-3</v>
      </c>
      <c r="AA182" s="15">
        <f t="shared" si="25"/>
        <v>0.99829394835089191</v>
      </c>
      <c r="AB182" s="4">
        <f t="shared" si="26"/>
        <v>1.7045955146775113E-3</v>
      </c>
      <c r="AO182" s="4">
        <v>178</v>
      </c>
      <c r="AP182" s="24">
        <v>8</v>
      </c>
      <c r="AQ182" s="4">
        <f t="shared" si="27"/>
        <v>0</v>
      </c>
      <c r="AR182" s="4">
        <f t="shared" si="28"/>
        <v>1</v>
      </c>
    </row>
    <row r="183" spans="22:44" x14ac:dyDescent="0.35">
      <c r="V183" s="4">
        <v>178</v>
      </c>
      <c r="W183" s="4">
        <f t="shared" si="22"/>
        <v>318</v>
      </c>
      <c r="X183" s="4">
        <f t="shared" si="23"/>
        <v>3.1446540880503146E-3</v>
      </c>
      <c r="Y183" s="4">
        <f t="shared" si="24"/>
        <v>2.3995744459047461E-5</v>
      </c>
      <c r="Z183" s="4">
        <f t="shared" si="29"/>
        <v>1.7314056092126234E-3</v>
      </c>
      <c r="AA183" s="15">
        <f t="shared" si="25"/>
        <v>0.9982700924087955</v>
      </c>
      <c r="AB183" s="4">
        <f t="shared" si="26"/>
        <v>1.7284104375057923E-3</v>
      </c>
      <c r="AO183" s="4">
        <v>179</v>
      </c>
      <c r="AP183" s="24">
        <v>15</v>
      </c>
      <c r="AQ183" s="4">
        <f t="shared" si="27"/>
        <v>0</v>
      </c>
      <c r="AR183" s="4">
        <f t="shared" si="28"/>
        <v>0</v>
      </c>
    </row>
    <row r="184" spans="22:44" x14ac:dyDescent="0.35">
      <c r="V184" s="4">
        <v>179</v>
      </c>
      <c r="W184" s="4">
        <f t="shared" si="22"/>
        <v>318</v>
      </c>
      <c r="X184" s="4">
        <f t="shared" si="23"/>
        <v>3.1446540880503146E-3</v>
      </c>
      <c r="Y184" s="4">
        <f t="shared" si="24"/>
        <v>2.4193758845349144E-5</v>
      </c>
      <c r="Z184" s="4">
        <f t="shared" si="29"/>
        <v>1.7555003608648216E-3</v>
      </c>
      <c r="AA184" s="15">
        <f t="shared" si="25"/>
        <v>0.99824603962861114</v>
      </c>
      <c r="AB184" s="4">
        <f t="shared" si="26"/>
        <v>1.752421282799906E-3</v>
      </c>
      <c r="AO184" s="4">
        <v>180</v>
      </c>
      <c r="AP184" s="24">
        <v>8</v>
      </c>
      <c r="AQ184" s="4">
        <f t="shared" si="27"/>
        <v>0</v>
      </c>
      <c r="AR184" s="4">
        <f t="shared" si="28"/>
        <v>1</v>
      </c>
    </row>
    <row r="185" spans="22:44" x14ac:dyDescent="0.35">
      <c r="V185" s="4">
        <v>180</v>
      </c>
      <c r="W185" s="4">
        <f t="shared" si="22"/>
        <v>318</v>
      </c>
      <c r="X185" s="4">
        <f t="shared" si="23"/>
        <v>3.1446540880503146E-3</v>
      </c>
      <c r="Y185" s="4">
        <f t="shared" si="24"/>
        <v>2.439229045451776E-5</v>
      </c>
      <c r="Z185" s="4">
        <f t="shared" si="29"/>
        <v>1.7797933855147551E-3</v>
      </c>
      <c r="AA185" s="15">
        <f t="shared" si="25"/>
        <v>0.99822178950751939</v>
      </c>
      <c r="AB185" s="4">
        <f t="shared" si="26"/>
        <v>1.7766285382421851E-3</v>
      </c>
      <c r="AO185" s="4">
        <v>181</v>
      </c>
      <c r="AP185" s="24">
        <v>6</v>
      </c>
      <c r="AQ185" s="4">
        <f t="shared" si="27"/>
        <v>1</v>
      </c>
      <c r="AR185" s="4">
        <f t="shared" si="28"/>
        <v>1</v>
      </c>
    </row>
    <row r="186" spans="22:44" x14ac:dyDescent="0.35">
      <c r="V186" s="4">
        <v>181</v>
      </c>
      <c r="W186" s="4">
        <f t="shared" si="22"/>
        <v>318</v>
      </c>
      <c r="X186" s="4">
        <f t="shared" si="23"/>
        <v>3.1446540880503146E-3</v>
      </c>
      <c r="Y186" s="4">
        <f t="shared" si="24"/>
        <v>2.4591337752836616E-5</v>
      </c>
      <c r="Z186" s="4">
        <f t="shared" si="29"/>
        <v>1.8042851996184323E-3</v>
      </c>
      <c r="AA186" s="15">
        <f t="shared" si="25"/>
        <v>0.9981973415444052</v>
      </c>
      <c r="AB186" s="4">
        <f t="shared" si="26"/>
        <v>1.8010326896470356E-3</v>
      </c>
      <c r="AO186" s="4">
        <v>182</v>
      </c>
      <c r="AP186" s="24">
        <v>8</v>
      </c>
      <c r="AQ186" s="4">
        <f t="shared" si="27"/>
        <v>0</v>
      </c>
      <c r="AR186" s="4">
        <f t="shared" si="28"/>
        <v>1</v>
      </c>
    </row>
    <row r="187" spans="22:44" x14ac:dyDescent="0.35">
      <c r="V187" s="4">
        <v>182</v>
      </c>
      <c r="W187" s="4">
        <f t="shared" si="22"/>
        <v>318</v>
      </c>
      <c r="X187" s="4">
        <f t="shared" si="23"/>
        <v>3.1446540880503146E-3</v>
      </c>
      <c r="Y187" s="4">
        <f t="shared" si="24"/>
        <v>2.4790899219596189E-5</v>
      </c>
      <c r="Z187" s="4">
        <f t="shared" si="29"/>
        <v>1.8289763181046487E-3</v>
      </c>
      <c r="AA187" s="15">
        <f t="shared" si="25"/>
        <v>0.9981726952398462</v>
      </c>
      <c r="AB187" s="4">
        <f t="shared" si="26"/>
        <v>1.8256342209723676E-3</v>
      </c>
      <c r="AO187" s="4">
        <v>183</v>
      </c>
      <c r="AP187" s="24">
        <v>8</v>
      </c>
      <c r="AQ187" s="4">
        <f t="shared" si="27"/>
        <v>0</v>
      </c>
      <c r="AR187" s="4">
        <f t="shared" si="28"/>
        <v>1</v>
      </c>
    </row>
    <row r="188" spans="22:44" x14ac:dyDescent="0.35">
      <c r="V188" s="4">
        <v>183</v>
      </c>
      <c r="W188" s="4">
        <f t="shared" si="22"/>
        <v>318</v>
      </c>
      <c r="X188" s="4">
        <f t="shared" si="23"/>
        <v>3.1446540880503146E-3</v>
      </c>
      <c r="Y188" s="4">
        <f t="shared" si="24"/>
        <v>2.4990973346913211E-5</v>
      </c>
      <c r="Z188" s="4">
        <f t="shared" si="29"/>
        <v>1.8538672543879035E-3</v>
      </c>
      <c r="AA188" s="15">
        <f t="shared" si="25"/>
        <v>0.99814785009609996</v>
      </c>
      <c r="AB188" s="4">
        <f t="shared" si="26"/>
        <v>1.8504336143308456E-3</v>
      </c>
      <c r="AO188" s="4">
        <v>184</v>
      </c>
      <c r="AP188" s="24">
        <v>10</v>
      </c>
      <c r="AQ188" s="4">
        <f t="shared" si="27"/>
        <v>0</v>
      </c>
      <c r="AR188" s="4">
        <f t="shared" si="28"/>
        <v>1</v>
      </c>
    </row>
    <row r="189" spans="22:44" x14ac:dyDescent="0.35">
      <c r="V189" s="4">
        <v>184</v>
      </c>
      <c r="W189" s="4">
        <f t="shared" si="22"/>
        <v>318</v>
      </c>
      <c r="X189" s="4">
        <f t="shared" si="23"/>
        <v>3.1446540880503146E-3</v>
      </c>
      <c r="Y189" s="4">
        <f t="shared" si="24"/>
        <v>2.5191558639552989E-5</v>
      </c>
      <c r="Z189" s="4">
        <f t="shared" si="29"/>
        <v>1.8789585203811366E-3</v>
      </c>
      <c r="AA189" s="15">
        <f t="shared" si="25"/>
        <v>0.99812280561709277</v>
      </c>
      <c r="AB189" s="4">
        <f t="shared" si="26"/>
        <v>1.8754313500009615E-3</v>
      </c>
      <c r="AO189" s="4">
        <v>185</v>
      </c>
      <c r="AP189" s="24">
        <v>3</v>
      </c>
      <c r="AQ189" s="4">
        <f t="shared" si="27"/>
        <v>1</v>
      </c>
      <c r="AR189" s="4">
        <f t="shared" si="28"/>
        <v>1</v>
      </c>
    </row>
    <row r="190" spans="22:44" x14ac:dyDescent="0.35">
      <c r="V190" s="4">
        <v>185</v>
      </c>
      <c r="W190" s="4">
        <f t="shared" si="22"/>
        <v>318</v>
      </c>
      <c r="X190" s="4">
        <f t="shared" si="23"/>
        <v>3.1446540880503146E-3</v>
      </c>
      <c r="Y190" s="4">
        <f t="shared" si="24"/>
        <v>2.5392653614754687E-5</v>
      </c>
      <c r="Z190" s="4">
        <f t="shared" si="29"/>
        <v>1.9042506265082905E-3</v>
      </c>
      <c r="AA190" s="15">
        <f t="shared" si="25"/>
        <v>0.99809756130840743</v>
      </c>
      <c r="AB190" s="4">
        <f t="shared" si="26"/>
        <v>1.9006279064379317E-3</v>
      </c>
      <c r="AO190" s="4">
        <v>186</v>
      </c>
      <c r="AP190" s="24">
        <v>4</v>
      </c>
      <c r="AQ190" s="4">
        <f t="shared" si="27"/>
        <v>1</v>
      </c>
      <c r="AR190" s="4">
        <f t="shared" si="28"/>
        <v>1</v>
      </c>
    </row>
    <row r="191" spans="22:44" x14ac:dyDescent="0.35">
      <c r="V191" s="4">
        <v>186</v>
      </c>
      <c r="W191" s="4">
        <f t="shared" si="22"/>
        <v>318</v>
      </c>
      <c r="X191" s="4">
        <f t="shared" si="23"/>
        <v>3.1446540880503146E-3</v>
      </c>
      <c r="Y191" s="4">
        <f t="shared" si="24"/>
        <v>2.5594256802060549E-5</v>
      </c>
      <c r="Z191" s="4">
        <f t="shared" si="29"/>
        <v>1.929744081716698E-3</v>
      </c>
      <c r="AA191" s="15">
        <f t="shared" si="25"/>
        <v>0.9980721166772718</v>
      </c>
      <c r="AB191" s="4">
        <f t="shared" si="26"/>
        <v>1.9260237602844229E-3</v>
      </c>
      <c r="AO191" s="4">
        <v>187</v>
      </c>
      <c r="AP191" s="24">
        <v>4</v>
      </c>
      <c r="AQ191" s="4">
        <f t="shared" si="27"/>
        <v>1</v>
      </c>
      <c r="AR191" s="4">
        <f t="shared" si="28"/>
        <v>1</v>
      </c>
    </row>
    <row r="192" spans="22:44" x14ac:dyDescent="0.35">
      <c r="V192" s="4">
        <v>187</v>
      </c>
      <c r="W192" s="4">
        <f t="shared" si="22"/>
        <v>318</v>
      </c>
      <c r="X192" s="4">
        <f t="shared" si="23"/>
        <v>3.1446540880503146E-3</v>
      </c>
      <c r="Y192" s="4">
        <f t="shared" si="24"/>
        <v>2.5796366743148117E-5</v>
      </c>
      <c r="Z192" s="4">
        <f t="shared" si="29"/>
        <v>1.9554393934893026E-3</v>
      </c>
      <c r="AA192" s="15">
        <f t="shared" si="25"/>
        <v>0.99804647123254742</v>
      </c>
      <c r="AB192" s="4">
        <f t="shared" si="26"/>
        <v>1.9516193863811113E-3</v>
      </c>
      <c r="AO192" s="4">
        <v>188</v>
      </c>
      <c r="AP192" s="24">
        <v>8</v>
      </c>
      <c r="AQ192" s="4">
        <f t="shared" si="27"/>
        <v>0</v>
      </c>
      <c r="AR192" s="4">
        <f t="shared" si="28"/>
        <v>1</v>
      </c>
    </row>
    <row r="193" spans="22:44" x14ac:dyDescent="0.35">
      <c r="V193" s="4">
        <v>188</v>
      </c>
      <c r="W193" s="4">
        <f t="shared" si="22"/>
        <v>318</v>
      </c>
      <c r="X193" s="4">
        <f t="shared" si="23"/>
        <v>3.1446540880503146E-3</v>
      </c>
      <c r="Y193" s="4">
        <f t="shared" si="24"/>
        <v>2.5998981991665589E-5</v>
      </c>
      <c r="Z193" s="4">
        <f t="shared" si="29"/>
        <v>1.9813370678567095E-3</v>
      </c>
      <c r="AA193" s="15">
        <f t="shared" si="25"/>
        <v>0.99802062448471873</v>
      </c>
      <c r="AB193" s="4">
        <f t="shared" si="26"/>
        <v>1.9774152577770746E-3</v>
      </c>
      <c r="AO193" s="4">
        <v>189</v>
      </c>
      <c r="AP193" s="24">
        <v>10</v>
      </c>
      <c r="AQ193" s="4">
        <f t="shared" si="27"/>
        <v>0</v>
      </c>
      <c r="AR193" s="4">
        <f t="shared" si="28"/>
        <v>1</v>
      </c>
    </row>
    <row r="194" spans="22:44" x14ac:dyDescent="0.35">
      <c r="V194" s="4">
        <v>189</v>
      </c>
      <c r="W194" s="4">
        <f t="shared" si="22"/>
        <v>318</v>
      </c>
      <c r="X194" s="4">
        <f t="shared" si="23"/>
        <v>3.1446540880503146E-3</v>
      </c>
      <c r="Y194" s="4">
        <f t="shared" si="24"/>
        <v>2.6202101113070293E-5</v>
      </c>
      <c r="Z194" s="4">
        <f t="shared" si="29"/>
        <v>2.0074376094090774E-3</v>
      </c>
      <c r="AA194" s="15">
        <f t="shared" si="25"/>
        <v>0.99799457594588115</v>
      </c>
      <c r="AB194" s="4">
        <f t="shared" si="26"/>
        <v>2.0034118457400254E-3</v>
      </c>
      <c r="AO194" s="4">
        <v>190</v>
      </c>
      <c r="AP194" s="24">
        <v>6</v>
      </c>
      <c r="AQ194" s="4">
        <f t="shared" si="27"/>
        <v>1</v>
      </c>
      <c r="AR194" s="4">
        <f t="shared" si="28"/>
        <v>1</v>
      </c>
    </row>
    <row r="195" spans="22:44" x14ac:dyDescent="0.35">
      <c r="V195" s="4">
        <v>190</v>
      </c>
      <c r="W195" s="4">
        <f t="shared" si="22"/>
        <v>318</v>
      </c>
      <c r="X195" s="4">
        <f t="shared" si="23"/>
        <v>3.1446540880503146E-3</v>
      </c>
      <c r="Y195" s="4">
        <f t="shared" si="24"/>
        <v>2.6405722684470439E-5</v>
      </c>
      <c r="Z195" s="4">
        <f t="shared" si="29"/>
        <v>2.033741521307848E-3</v>
      </c>
      <c r="AA195" s="15">
        <f t="shared" si="25"/>
        <v>0.9979683251297311</v>
      </c>
      <c r="AB195" s="4">
        <f t="shared" si="26"/>
        <v>2.0296096197663844E-3</v>
      </c>
      <c r="AO195" s="4">
        <v>191</v>
      </c>
      <c r="AP195" s="24">
        <v>8</v>
      </c>
      <c r="AQ195" s="4">
        <f t="shared" si="27"/>
        <v>0</v>
      </c>
      <c r="AR195" s="4">
        <f t="shared" si="28"/>
        <v>1</v>
      </c>
    </row>
    <row r="196" spans="22:44" x14ac:dyDescent="0.35">
      <c r="V196" s="4">
        <v>191</v>
      </c>
      <c r="W196" s="4">
        <f t="shared" si="22"/>
        <v>318</v>
      </c>
      <c r="X196" s="4">
        <f t="shared" si="23"/>
        <v>3.1446540880503146E-3</v>
      </c>
      <c r="Y196" s="4">
        <f t="shared" si="24"/>
        <v>2.6609845294469219E-5</v>
      </c>
      <c r="Z196" s="4">
        <f t="shared" si="29"/>
        <v>2.0602493052973179E-3</v>
      </c>
      <c r="AA196" s="15">
        <f t="shared" si="25"/>
        <v>0.99794187155155467</v>
      </c>
      <c r="AB196" s="4">
        <f t="shared" si="26"/>
        <v>2.0560090475911959E-3</v>
      </c>
      <c r="AO196" s="4">
        <v>192</v>
      </c>
      <c r="AP196" s="24">
        <v>7</v>
      </c>
      <c r="AQ196" s="4">
        <f t="shared" si="27"/>
        <v>1</v>
      </c>
      <c r="AR196" s="4">
        <f t="shared" si="28"/>
        <v>1</v>
      </c>
    </row>
    <row r="197" spans="22:44" x14ac:dyDescent="0.35">
      <c r="V197" s="4">
        <v>192</v>
      </c>
      <c r="W197" s="4">
        <f t="shared" si="22"/>
        <v>318</v>
      </c>
      <c r="X197" s="4">
        <f t="shared" si="23"/>
        <v>3.1446540880503146E-3</v>
      </c>
      <c r="Y197" s="4">
        <f t="shared" si="24"/>
        <v>2.6814467543012679E-5</v>
      </c>
      <c r="Z197" s="4">
        <f t="shared" si="29"/>
        <v>2.0869614617160591E-3</v>
      </c>
      <c r="AA197" s="15">
        <f t="shared" si="25"/>
        <v>0.9979152147282172</v>
      </c>
      <c r="AB197" s="4">
        <f t="shared" si="26"/>
        <v>2.0826105951978952E-3</v>
      </c>
      <c r="AO197" s="4">
        <v>193</v>
      </c>
      <c r="AP197" s="24">
        <v>5</v>
      </c>
      <c r="AQ197" s="4">
        <f t="shared" si="27"/>
        <v>1</v>
      </c>
      <c r="AR197" s="4">
        <f t="shared" si="28"/>
        <v>1</v>
      </c>
    </row>
    <row r="198" spans="22:44" x14ac:dyDescent="0.35">
      <c r="V198" s="4">
        <v>193</v>
      </c>
      <c r="W198" s="4">
        <f t="shared" ref="W198:W261" si="30">INDEX($K$18:$K$20,MATCH(V198,$J$18:$J$20,1))</f>
        <v>318</v>
      </c>
      <c r="X198" s="4">
        <f t="shared" ref="X198:X261" si="31">1/W198</f>
        <v>3.1446540880503146E-3</v>
      </c>
      <c r="Y198" s="4">
        <f t="shared" ref="Y198:Y261" si="32">$K$13/$K$14*((V198/$K$14)^($K$13-1))*EXP($K$15*X198)</f>
        <v>2.7019588041239095E-5</v>
      </c>
      <c r="Z198" s="4">
        <f t="shared" si="29"/>
        <v>2.1138784895081849E-3</v>
      </c>
      <c r="AA198" s="15">
        <f t="shared" ref="AA198:AA261" si="33">EXP(-Z198)</f>
        <v>0.99788835417815291</v>
      </c>
      <c r="AB198" s="4">
        <f t="shared" ref="AB198:AB261" si="34">Z198*AA198</f>
        <v>2.1094147268279225E-3</v>
      </c>
      <c r="AO198" s="4">
        <v>194</v>
      </c>
      <c r="AP198" s="24">
        <v>8</v>
      </c>
      <c r="AQ198" s="4">
        <f t="shared" ref="AQ198:AQ261" si="35">IF(AP198&lt;=7,1,0)</f>
        <v>0</v>
      </c>
      <c r="AR198" s="4">
        <f t="shared" ref="AR198:AR261" si="36">IF(AP198&lt;=10,1,0)</f>
        <v>1</v>
      </c>
    </row>
    <row r="199" spans="22:44" x14ac:dyDescent="0.35">
      <c r="V199" s="4">
        <v>194</v>
      </c>
      <c r="W199" s="4">
        <f t="shared" si="30"/>
        <v>318</v>
      </c>
      <c r="X199" s="4">
        <f t="shared" si="31"/>
        <v>3.1446540880503146E-3</v>
      </c>
      <c r="Y199" s="4">
        <f t="shared" si="32"/>
        <v>2.7225205411332933E-5</v>
      </c>
      <c r="Z199" s="4">
        <f t="shared" ref="Z199:Z262" si="37">(V199-V198)*AVERAGE(Y198:Y199)+Z198</f>
        <v>2.1410008862344709E-3</v>
      </c>
      <c r="AA199" s="15">
        <f t="shared" si="33"/>
        <v>0.99786128942135455</v>
      </c>
      <c r="AB199" s="4">
        <f t="shared" si="34"/>
        <v>2.1364219049901921E-3</v>
      </c>
      <c r="AO199" s="4">
        <v>195</v>
      </c>
      <c r="AP199" s="24">
        <v>6</v>
      </c>
      <c r="AQ199" s="4">
        <f t="shared" si="35"/>
        <v>1</v>
      </c>
      <c r="AR199" s="4">
        <f t="shared" si="36"/>
        <v>1</v>
      </c>
    </row>
    <row r="200" spans="22:44" x14ac:dyDescent="0.35">
      <c r="V200" s="4">
        <v>195</v>
      </c>
      <c r="W200" s="4">
        <f t="shared" si="30"/>
        <v>318</v>
      </c>
      <c r="X200" s="4">
        <f t="shared" si="31"/>
        <v>3.1446540880503146E-3</v>
      </c>
      <c r="Y200" s="4">
        <f t="shared" si="32"/>
        <v>2.7431318286379568E-5</v>
      </c>
      <c r="Z200" s="4">
        <f t="shared" si="37"/>
        <v>2.1683291480833269E-3</v>
      </c>
      <c r="AA200" s="15">
        <f t="shared" si="33"/>
        <v>0.99783401997936327</v>
      </c>
      <c r="AB200" s="4">
        <f t="shared" si="34"/>
        <v>2.1636325904704143E-3</v>
      </c>
      <c r="AO200" s="4">
        <v>196</v>
      </c>
      <c r="AP200" s="24">
        <v>6</v>
      </c>
      <c r="AQ200" s="4">
        <f t="shared" si="35"/>
        <v>1</v>
      </c>
      <c r="AR200" s="4">
        <f t="shared" si="36"/>
        <v>1</v>
      </c>
    </row>
    <row r="201" spans="22:44" x14ac:dyDescent="0.35">
      <c r="V201" s="4">
        <v>196</v>
      </c>
      <c r="W201" s="4">
        <f t="shared" si="30"/>
        <v>318</v>
      </c>
      <c r="X201" s="4">
        <f t="shared" si="31"/>
        <v>3.1446540880503146E-3</v>
      </c>
      <c r="Y201" s="4">
        <f t="shared" si="32"/>
        <v>2.7637925310224028E-5</v>
      </c>
      <c r="Z201" s="4">
        <f t="shared" si="37"/>
        <v>2.1958637698816287E-3</v>
      </c>
      <c r="AA201" s="15">
        <f t="shared" si="33"/>
        <v>0.99780654537525881</v>
      </c>
      <c r="AB201" s="4">
        <f t="shared" si="34"/>
        <v>2.19104724234028E-3</v>
      </c>
      <c r="AO201" s="4">
        <v>197</v>
      </c>
      <c r="AP201" s="24">
        <v>6</v>
      </c>
      <c r="AQ201" s="4">
        <f t="shared" si="35"/>
        <v>1</v>
      </c>
      <c r="AR201" s="4">
        <f t="shared" si="36"/>
        <v>1</v>
      </c>
    </row>
    <row r="202" spans="22:44" x14ac:dyDescent="0.35">
      <c r="V202" s="4">
        <v>197</v>
      </c>
      <c r="W202" s="4">
        <f t="shared" si="30"/>
        <v>318</v>
      </c>
      <c r="X202" s="4">
        <f t="shared" si="31"/>
        <v>3.1446540880503146E-3</v>
      </c>
      <c r="Y202" s="4">
        <f t="shared" si="32"/>
        <v>2.7845025137331468E-5</v>
      </c>
      <c r="Z202" s="4">
        <f t="shared" si="37"/>
        <v>2.2236052451054065E-3</v>
      </c>
      <c r="AA202" s="15">
        <f t="shared" si="33"/>
        <v>0.99777886513364933</v>
      </c>
      <c r="AB202" s="4">
        <f t="shared" si="34"/>
        <v>2.2186663179665027E-3</v>
      </c>
      <c r="AO202" s="4">
        <v>198</v>
      </c>
      <c r="AP202" s="24">
        <v>7</v>
      </c>
      <c r="AQ202" s="4">
        <f t="shared" si="35"/>
        <v>1</v>
      </c>
      <c r="AR202" s="4">
        <f t="shared" si="36"/>
        <v>1</v>
      </c>
    </row>
    <row r="203" spans="22:44" x14ac:dyDescent="0.35">
      <c r="V203" s="4">
        <v>198</v>
      </c>
      <c r="W203" s="4">
        <f t="shared" si="30"/>
        <v>318</v>
      </c>
      <c r="X203" s="4">
        <f t="shared" si="31"/>
        <v>3.1446540880503146E-3</v>
      </c>
      <c r="Y203" s="4">
        <f t="shared" si="32"/>
        <v>2.8052616432650576E-5</v>
      </c>
      <c r="Z203" s="4">
        <f t="shared" si="37"/>
        <v>2.2515540658903975E-3</v>
      </c>
      <c r="AA203" s="15">
        <f t="shared" si="33"/>
        <v>0.99775097878066177</v>
      </c>
      <c r="AB203" s="4">
        <f t="shared" si="34"/>
        <v>2.2464902730197226E-3</v>
      </c>
      <c r="AO203" s="4">
        <v>199</v>
      </c>
      <c r="AP203" s="24">
        <v>10</v>
      </c>
      <c r="AQ203" s="4">
        <f t="shared" si="35"/>
        <v>0</v>
      </c>
      <c r="AR203" s="4">
        <f t="shared" si="36"/>
        <v>1</v>
      </c>
    </row>
    <row r="204" spans="22:44" x14ac:dyDescent="0.35">
      <c r="V204" s="4">
        <v>199</v>
      </c>
      <c r="W204" s="4">
        <f t="shared" si="30"/>
        <v>318</v>
      </c>
      <c r="X204" s="4">
        <f t="shared" si="31"/>
        <v>3.1446540880503146E-3</v>
      </c>
      <c r="Y204" s="4">
        <f t="shared" si="32"/>
        <v>2.8260697871479335E-5</v>
      </c>
      <c r="Z204" s="4">
        <f t="shared" si="37"/>
        <v>2.2797107230424626E-3</v>
      </c>
      <c r="AA204" s="15">
        <f t="shared" si="33"/>
        <v>0.99772288584393265</v>
      </c>
      <c r="AB204" s="4">
        <f t="shared" si="34"/>
        <v>2.2745195614832839E-3</v>
      </c>
      <c r="AO204" s="4">
        <v>200</v>
      </c>
      <c r="AP204" s="24">
        <v>8</v>
      </c>
      <c r="AQ204" s="4">
        <f t="shared" si="35"/>
        <v>0</v>
      </c>
      <c r="AR204" s="4">
        <f t="shared" si="36"/>
        <v>1</v>
      </c>
    </row>
    <row r="205" spans="22:44" x14ac:dyDescent="0.35">
      <c r="V205" s="4">
        <v>200</v>
      </c>
      <c r="W205" s="4">
        <f t="shared" si="30"/>
        <v>318</v>
      </c>
      <c r="X205" s="4">
        <f t="shared" si="31"/>
        <v>3.1446540880503146E-3</v>
      </c>
      <c r="Y205" s="4">
        <f t="shared" si="32"/>
        <v>2.8469268139332933E-5</v>
      </c>
      <c r="Z205" s="4">
        <f t="shared" si="37"/>
        <v>2.3080757060478688E-3</v>
      </c>
      <c r="AA205" s="15">
        <f t="shared" si="33"/>
        <v>0.99769458585259785</v>
      </c>
      <c r="AB205" s="4">
        <f t="shared" si="34"/>
        <v>2.302754635661871E-3</v>
      </c>
      <c r="AO205" s="4">
        <v>201</v>
      </c>
      <c r="AP205" s="24">
        <v>5</v>
      </c>
      <c r="AQ205" s="4">
        <f t="shared" si="35"/>
        <v>1</v>
      </c>
      <c r="AR205" s="4">
        <f t="shared" si="36"/>
        <v>1</v>
      </c>
    </row>
    <row r="206" spans="22:44" x14ac:dyDescent="0.35">
      <c r="V206" s="4">
        <v>201</v>
      </c>
      <c r="W206" s="4">
        <f t="shared" si="30"/>
        <v>318</v>
      </c>
      <c r="X206" s="4">
        <f t="shared" si="31"/>
        <v>3.1446540880503146E-3</v>
      </c>
      <c r="Y206" s="4">
        <f t="shared" si="32"/>
        <v>2.8678325931814763E-5</v>
      </c>
      <c r="Z206" s="4">
        <f t="shared" si="37"/>
        <v>2.3366495030834426E-3</v>
      </c>
      <c r="AA206" s="15">
        <f t="shared" si="33"/>
        <v>0.99766607833728405</v>
      </c>
      <c r="AB206" s="4">
        <f t="shared" si="34"/>
        <v>2.3311959461900216E-3</v>
      </c>
      <c r="AO206" s="4">
        <v>202</v>
      </c>
      <c r="AP206" s="24">
        <v>3</v>
      </c>
      <c r="AQ206" s="4">
        <f t="shared" si="35"/>
        <v>1</v>
      </c>
      <c r="AR206" s="4">
        <f t="shared" si="36"/>
        <v>1</v>
      </c>
    </row>
    <row r="207" spans="22:44" x14ac:dyDescent="0.35">
      <c r="V207" s="4">
        <v>202</v>
      </c>
      <c r="W207" s="4">
        <f t="shared" si="30"/>
        <v>318</v>
      </c>
      <c r="X207" s="4">
        <f t="shared" si="31"/>
        <v>3.1446540880503146E-3</v>
      </c>
      <c r="Y207" s="4">
        <f t="shared" si="32"/>
        <v>2.8887869954488143E-5</v>
      </c>
      <c r="Z207" s="4">
        <f t="shared" si="37"/>
        <v>2.3654326010265942E-3</v>
      </c>
      <c r="AA207" s="15">
        <f t="shared" si="33"/>
        <v>0.99763736283009941</v>
      </c>
      <c r="AB207" s="4">
        <f t="shared" si="34"/>
        <v>2.3598439420405141E-3</v>
      </c>
      <c r="AO207" s="4">
        <v>203</v>
      </c>
      <c r="AP207" s="24">
        <v>8</v>
      </c>
      <c r="AQ207" s="4">
        <f t="shared" si="35"/>
        <v>0</v>
      </c>
      <c r="AR207" s="4">
        <f t="shared" si="36"/>
        <v>1</v>
      </c>
    </row>
    <row r="208" spans="22:44" x14ac:dyDescent="0.35">
      <c r="V208" s="4">
        <v>203</v>
      </c>
      <c r="W208" s="4">
        <f t="shared" si="30"/>
        <v>318</v>
      </c>
      <c r="X208" s="4">
        <f t="shared" si="31"/>
        <v>3.1446540880503146E-3</v>
      </c>
      <c r="Y208" s="4">
        <f t="shared" si="32"/>
        <v>2.9097898922752379E-5</v>
      </c>
      <c r="Z208" s="4">
        <f t="shared" si="37"/>
        <v>2.3944254854652144E-3</v>
      </c>
      <c r="AA208" s="15">
        <f t="shared" si="33"/>
        <v>0.9976084388646238</v>
      </c>
      <c r="AB208" s="4">
        <f t="shared" si="34"/>
        <v>2.3886990705326216E-3</v>
      </c>
      <c r="AO208" s="4">
        <v>204</v>
      </c>
      <c r="AP208" s="24">
        <v>9</v>
      </c>
      <c r="AQ208" s="4">
        <f t="shared" si="35"/>
        <v>0</v>
      </c>
      <c r="AR208" s="4">
        <f t="shared" si="36"/>
        <v>1</v>
      </c>
    </row>
    <row r="209" spans="22:44" x14ac:dyDescent="0.35">
      <c r="V209" s="4">
        <v>204</v>
      </c>
      <c r="W209" s="4">
        <f t="shared" si="30"/>
        <v>318</v>
      </c>
      <c r="X209" s="4">
        <f t="shared" si="31"/>
        <v>3.1446540880503146E-3</v>
      </c>
      <c r="Y209" s="4">
        <f t="shared" si="32"/>
        <v>2.9308411561719036E-5</v>
      </c>
      <c r="Z209" s="4">
        <f t="shared" si="37"/>
        <v>2.4236286407074499E-3</v>
      </c>
      <c r="AA209" s="15">
        <f t="shared" si="33"/>
        <v>0.99757930597590083</v>
      </c>
      <c r="AB209" s="4">
        <f t="shared" si="34"/>
        <v>2.4177617773402538E-3</v>
      </c>
      <c r="AO209" s="4">
        <v>205</v>
      </c>
      <c r="AP209" s="24">
        <v>10</v>
      </c>
      <c r="AQ209" s="4">
        <f t="shared" si="35"/>
        <v>0</v>
      </c>
      <c r="AR209" s="4">
        <f t="shared" si="36"/>
        <v>1</v>
      </c>
    </row>
    <row r="210" spans="22:44" x14ac:dyDescent="0.35">
      <c r="V210" s="4">
        <v>205</v>
      </c>
      <c r="W210" s="4">
        <f t="shared" si="30"/>
        <v>318</v>
      </c>
      <c r="X210" s="4">
        <f t="shared" si="31"/>
        <v>3.1446540880503146E-3</v>
      </c>
      <c r="Y210" s="4">
        <f t="shared" si="32"/>
        <v>2.9519406606091742E-5</v>
      </c>
      <c r="Z210" s="4">
        <f t="shared" si="37"/>
        <v>2.4530425497913551E-3</v>
      </c>
      <c r="AA210" s="15">
        <f t="shared" si="33"/>
        <v>0.99754996370042859</v>
      </c>
      <c r="AB210" s="4">
        <f t="shared" si="34"/>
        <v>2.4470325064999731E-3</v>
      </c>
      <c r="AO210" s="4">
        <v>206</v>
      </c>
      <c r="AP210" s="24">
        <v>10</v>
      </c>
      <c r="AQ210" s="4">
        <f t="shared" si="35"/>
        <v>0</v>
      </c>
      <c r="AR210" s="4">
        <f t="shared" si="36"/>
        <v>1</v>
      </c>
    </row>
    <row r="211" spans="22:44" x14ac:dyDescent="0.35">
      <c r="V211" s="4">
        <v>206</v>
      </c>
      <c r="W211" s="4">
        <f t="shared" si="30"/>
        <v>318</v>
      </c>
      <c r="X211" s="4">
        <f t="shared" si="31"/>
        <v>3.1446540880503146E-3</v>
      </c>
      <c r="Y211" s="4">
        <f t="shared" si="32"/>
        <v>2.9730882800047136E-5</v>
      </c>
      <c r="Z211" s="4">
        <f t="shared" si="37"/>
        <v>2.4826676944944247E-3</v>
      </c>
      <c r="AA211" s="15">
        <f t="shared" si="33"/>
        <v>0.99752041157615057</v>
      </c>
      <c r="AB211" s="4">
        <f t="shared" si="34"/>
        <v>2.4765117004188915E-3</v>
      </c>
      <c r="AO211" s="4">
        <v>207</v>
      </c>
      <c r="AP211" s="24">
        <v>6</v>
      </c>
      <c r="AQ211" s="4">
        <f t="shared" si="35"/>
        <v>1</v>
      </c>
      <c r="AR211" s="4">
        <f t="shared" si="36"/>
        <v>1</v>
      </c>
    </row>
    <row r="212" spans="22:44" x14ac:dyDescent="0.35">
      <c r="V212" s="4">
        <v>207</v>
      </c>
      <c r="W212" s="4">
        <f t="shared" si="30"/>
        <v>318</v>
      </c>
      <c r="X212" s="4">
        <f t="shared" si="31"/>
        <v>3.1446540880503146E-3</v>
      </c>
      <c r="Y212" s="4">
        <f t="shared" si="32"/>
        <v>2.9942838897118606E-5</v>
      </c>
      <c r="Z212" s="4">
        <f t="shared" si="37"/>
        <v>2.5125045553430077E-3</v>
      </c>
      <c r="AA212" s="15">
        <f t="shared" si="33"/>
        <v>0.99749064914244767</v>
      </c>
      <c r="AB212" s="4">
        <f t="shared" si="34"/>
        <v>2.5061997998824534E-3</v>
      </c>
      <c r="AO212" s="4">
        <v>208</v>
      </c>
      <c r="AP212" s="24">
        <v>6</v>
      </c>
      <c r="AQ212" s="4">
        <f t="shared" si="35"/>
        <v>1</v>
      </c>
      <c r="AR212" s="4">
        <f t="shared" si="36"/>
        <v>1</v>
      </c>
    </row>
    <row r="213" spans="22:44" x14ac:dyDescent="0.35">
      <c r="V213" s="4">
        <v>208</v>
      </c>
      <c r="W213" s="4">
        <f t="shared" si="30"/>
        <v>318</v>
      </c>
      <c r="X213" s="4">
        <f t="shared" si="31"/>
        <v>3.1446540880503146E-3</v>
      </c>
      <c r="Y213" s="4">
        <f t="shared" si="32"/>
        <v>3.0155273660081431E-5</v>
      </c>
      <c r="Z213" s="4">
        <f t="shared" si="37"/>
        <v>2.5425536116216079E-3</v>
      </c>
      <c r="AA213" s="15">
        <f t="shared" si="33"/>
        <v>0.99746067594012977</v>
      </c>
      <c r="AB213" s="4">
        <f t="shared" si="34"/>
        <v>2.5360972440621071E-3</v>
      </c>
      <c r="AO213" s="4">
        <v>209</v>
      </c>
      <c r="AP213" s="24">
        <v>7</v>
      </c>
      <c r="AQ213" s="4">
        <f t="shared" si="35"/>
        <v>1</v>
      </c>
      <c r="AR213" s="4">
        <f t="shared" si="36"/>
        <v>1</v>
      </c>
    </row>
    <row r="214" spans="22:44" x14ac:dyDescent="0.35">
      <c r="V214" s="4">
        <v>209</v>
      </c>
      <c r="W214" s="4">
        <f t="shared" si="30"/>
        <v>318</v>
      </c>
      <c r="X214" s="4">
        <f t="shared" si="31"/>
        <v>3.1446540880503146E-3</v>
      </c>
      <c r="Y214" s="4">
        <f t="shared" si="32"/>
        <v>3.0368185860840029E-5</v>
      </c>
      <c r="Z214" s="4">
        <f t="shared" si="37"/>
        <v>2.5728153413820684E-3</v>
      </c>
      <c r="AA214" s="15">
        <f t="shared" si="33"/>
        <v>0.9974304915114266</v>
      </c>
      <c r="AB214" s="4">
        <f t="shared" si="34"/>
        <v>2.5662044705228554E-3</v>
      </c>
      <c r="AO214" s="4">
        <v>210</v>
      </c>
      <c r="AP214" s="24">
        <v>8</v>
      </c>
      <c r="AQ214" s="4">
        <f t="shared" si="35"/>
        <v>0</v>
      </c>
      <c r="AR214" s="4">
        <f t="shared" si="36"/>
        <v>1</v>
      </c>
    </row>
    <row r="215" spans="22:44" x14ac:dyDescent="0.35">
      <c r="V215" s="4">
        <v>210</v>
      </c>
      <c r="W215" s="4">
        <f t="shared" si="30"/>
        <v>318</v>
      </c>
      <c r="X215" s="4">
        <f t="shared" si="31"/>
        <v>3.1446540880503146E-3</v>
      </c>
      <c r="Y215" s="4">
        <f t="shared" si="32"/>
        <v>3.0581574280317457E-5</v>
      </c>
      <c r="Z215" s="4">
        <f t="shared" si="37"/>
        <v>2.6032902214526473E-3</v>
      </c>
      <c r="AA215" s="15">
        <f t="shared" si="33"/>
        <v>0.99740009539998031</v>
      </c>
      <c r="AB215" s="4">
        <f t="shared" si="34"/>
        <v>2.5965219152307064E-3</v>
      </c>
      <c r="AO215" s="4">
        <v>211</v>
      </c>
      <c r="AP215" s="24">
        <v>9</v>
      </c>
      <c r="AQ215" s="4">
        <f t="shared" si="35"/>
        <v>0</v>
      </c>
      <c r="AR215" s="4">
        <f t="shared" si="36"/>
        <v>1</v>
      </c>
    </row>
    <row r="216" spans="22:44" x14ac:dyDescent="0.35">
      <c r="V216" s="4">
        <v>211</v>
      </c>
      <c r="W216" s="4">
        <f t="shared" si="30"/>
        <v>318</v>
      </c>
      <c r="X216" s="4">
        <f t="shared" si="31"/>
        <v>3.1446540880503146E-3</v>
      </c>
      <c r="Y216" s="4">
        <f t="shared" si="32"/>
        <v>3.0795437708346394E-5</v>
      </c>
      <c r="Z216" s="4">
        <f t="shared" si="37"/>
        <v>2.6339787274469793E-3</v>
      </c>
      <c r="AA216" s="15">
        <f t="shared" si="33"/>
        <v>0.99736948715083695</v>
      </c>
      <c r="AB216" s="4">
        <f t="shared" si="34"/>
        <v>2.6270500125600079E-3</v>
      </c>
      <c r="AO216" s="4">
        <v>212</v>
      </c>
      <c r="AP216" s="24">
        <v>8</v>
      </c>
      <c r="AQ216" s="4">
        <f t="shared" si="35"/>
        <v>0</v>
      </c>
      <c r="AR216" s="4">
        <f t="shared" si="36"/>
        <v>1</v>
      </c>
    </row>
    <row r="217" spans="22:44" x14ac:dyDescent="0.35">
      <c r="V217" s="4">
        <v>212</v>
      </c>
      <c r="W217" s="4">
        <f t="shared" si="30"/>
        <v>318</v>
      </c>
      <c r="X217" s="4">
        <f t="shared" si="31"/>
        <v>3.1446540880503146E-3</v>
      </c>
      <c r="Y217" s="4">
        <f t="shared" si="32"/>
        <v>3.1009774943561884E-5</v>
      </c>
      <c r="Z217" s="4">
        <f t="shared" si="37"/>
        <v>2.6648813337729334E-3</v>
      </c>
      <c r="AA217" s="15">
        <f t="shared" si="33"/>
        <v>0.99733866631043866</v>
      </c>
      <c r="AB217" s="4">
        <f t="shared" si="34"/>
        <v>2.6577891953006804E-3</v>
      </c>
      <c r="AO217" s="4">
        <v>213</v>
      </c>
      <c r="AP217" s="24">
        <v>7</v>
      </c>
      <c r="AQ217" s="4">
        <f t="shared" si="35"/>
        <v>1</v>
      </c>
      <c r="AR217" s="4">
        <f t="shared" si="36"/>
        <v>1</v>
      </c>
    </row>
    <row r="218" spans="22:44" x14ac:dyDescent="0.35">
      <c r="V218" s="4">
        <v>213</v>
      </c>
      <c r="W218" s="4">
        <f t="shared" si="30"/>
        <v>318</v>
      </c>
      <c r="X218" s="4">
        <f t="shared" si="31"/>
        <v>3.1446540880503146E-3</v>
      </c>
      <c r="Y218" s="4">
        <f t="shared" si="32"/>
        <v>3.1224584793296298E-5</v>
      </c>
      <c r="Z218" s="4">
        <f t="shared" si="37"/>
        <v>2.6959985136413623E-3</v>
      </c>
      <c r="AA218" s="15">
        <f t="shared" si="33"/>
        <v>0.99730763242661524</v>
      </c>
      <c r="AB218" s="4">
        <f t="shared" si="34"/>
        <v>2.6887398946653408E-3</v>
      </c>
      <c r="AO218" s="4">
        <v>214</v>
      </c>
      <c r="AP218" s="24">
        <v>10</v>
      </c>
      <c r="AQ218" s="4">
        <f t="shared" si="35"/>
        <v>0</v>
      </c>
      <c r="AR218" s="4">
        <f t="shared" si="36"/>
        <v>1</v>
      </c>
    </row>
    <row r="219" spans="22:44" x14ac:dyDescent="0.35">
      <c r="V219" s="4">
        <v>214</v>
      </c>
      <c r="W219" s="4">
        <f t="shared" si="30"/>
        <v>318</v>
      </c>
      <c r="X219" s="4">
        <f t="shared" si="31"/>
        <v>3.1446540880503146E-3</v>
      </c>
      <c r="Y219" s="4">
        <f t="shared" si="32"/>
        <v>3.1439866073475721E-5</v>
      </c>
      <c r="Z219" s="4">
        <f t="shared" si="37"/>
        <v>2.7273307390747485E-3</v>
      </c>
      <c r="AA219" s="15">
        <f t="shared" si="33"/>
        <v>0.99727638504857719</v>
      </c>
      <c r="AB219" s="4">
        <f t="shared" si="34"/>
        <v>2.7199025402963295E-3</v>
      </c>
      <c r="AO219" s="4">
        <v>215</v>
      </c>
      <c r="AP219" s="24">
        <v>9</v>
      </c>
      <c r="AQ219" s="4">
        <f t="shared" si="35"/>
        <v>0</v>
      </c>
      <c r="AR219" s="4">
        <f t="shared" si="36"/>
        <v>1</v>
      </c>
    </row>
    <row r="220" spans="22:44" x14ac:dyDescent="0.35">
      <c r="V220" s="4">
        <v>215</v>
      </c>
      <c r="W220" s="4">
        <f t="shared" si="30"/>
        <v>318</v>
      </c>
      <c r="X220" s="4">
        <f t="shared" si="31"/>
        <v>3.1446540880503146E-3</v>
      </c>
      <c r="Y220" s="4">
        <f t="shared" si="32"/>
        <v>3.1655617608517958E-5</v>
      </c>
      <c r="Z220" s="4">
        <f t="shared" si="37"/>
        <v>2.7588784809157454E-3</v>
      </c>
      <c r="AA220" s="15">
        <f t="shared" si="33"/>
        <v>0.99724492372690698</v>
      </c>
      <c r="AB220" s="4">
        <f t="shared" si="34"/>
        <v>2.7512775602726277E-3</v>
      </c>
      <c r="AO220" s="4">
        <v>216</v>
      </c>
      <c r="AP220" s="24">
        <v>12</v>
      </c>
      <c r="AQ220" s="4">
        <f t="shared" si="35"/>
        <v>0</v>
      </c>
      <c r="AR220" s="4">
        <f t="shared" si="36"/>
        <v>0</v>
      </c>
    </row>
    <row r="221" spans="22:44" x14ac:dyDescent="0.35">
      <c r="V221" s="4">
        <v>216</v>
      </c>
      <c r="W221" s="4">
        <f t="shared" si="30"/>
        <v>318</v>
      </c>
      <c r="X221" s="4">
        <f t="shared" si="31"/>
        <v>3.1446540880503146E-3</v>
      </c>
      <c r="Y221" s="4">
        <f t="shared" si="32"/>
        <v>3.1871838231232554E-5</v>
      </c>
      <c r="Z221" s="4">
        <f t="shared" si="37"/>
        <v>2.7906422088356205E-3</v>
      </c>
      <c r="AA221" s="15">
        <f t="shared" si="33"/>
        <v>0.99721324801355227</v>
      </c>
      <c r="AB221" s="4">
        <f t="shared" si="34"/>
        <v>2.7828653811166832E-3</v>
      </c>
      <c r="AO221" s="4">
        <v>217</v>
      </c>
      <c r="AP221" s="24">
        <v>7</v>
      </c>
      <c r="AQ221" s="4">
        <f t="shared" si="35"/>
        <v>1</v>
      </c>
      <c r="AR221" s="4">
        <f t="shared" si="36"/>
        <v>1</v>
      </c>
    </row>
    <row r="222" spans="22:44" x14ac:dyDescent="0.35">
      <c r="V222" s="4">
        <v>217</v>
      </c>
      <c r="W222" s="4">
        <f t="shared" si="30"/>
        <v>318</v>
      </c>
      <c r="X222" s="4">
        <f t="shared" si="31"/>
        <v>3.1446540880503146E-3</v>
      </c>
      <c r="Y222" s="4">
        <f t="shared" si="32"/>
        <v>3.2088526782722331E-5</v>
      </c>
      <c r="Z222" s="4">
        <f t="shared" si="37"/>
        <v>2.822622391342598E-3</v>
      </c>
      <c r="AA222" s="15">
        <f t="shared" si="33"/>
        <v>0.99718135746181791</v>
      </c>
      <c r="AB222" s="4">
        <f t="shared" si="34"/>
        <v>2.8146664278011343E-3</v>
      </c>
      <c r="AO222" s="4">
        <v>218</v>
      </c>
      <c r="AP222" s="24">
        <v>8</v>
      </c>
      <c r="AQ222" s="4">
        <f t="shared" si="35"/>
        <v>0</v>
      </c>
      <c r="AR222" s="4">
        <f t="shared" si="36"/>
        <v>1</v>
      </c>
    </row>
    <row r="223" spans="22:44" x14ac:dyDescent="0.35">
      <c r="V223" s="4">
        <v>218</v>
      </c>
      <c r="W223" s="4">
        <f t="shared" si="30"/>
        <v>318</v>
      </c>
      <c r="X223" s="4">
        <f t="shared" si="31"/>
        <v>3.1446540880503146E-3</v>
      </c>
      <c r="Y223" s="4">
        <f t="shared" si="32"/>
        <v>3.2305682112286118E-5</v>
      </c>
      <c r="Z223" s="4">
        <f t="shared" si="37"/>
        <v>2.8548194957901023E-3</v>
      </c>
      <c r="AA223" s="15">
        <f t="shared" si="33"/>
        <v>0.99714925162635892</v>
      </c>
      <c r="AB223" s="4">
        <f t="shared" si="34"/>
        <v>2.8466811237554397E-3</v>
      </c>
      <c r="AO223" s="4">
        <v>219</v>
      </c>
      <c r="AP223" s="24">
        <v>5</v>
      </c>
      <c r="AQ223" s="4">
        <f t="shared" si="35"/>
        <v>1</v>
      </c>
      <c r="AR223" s="4">
        <f t="shared" si="36"/>
        <v>1</v>
      </c>
    </row>
    <row r="224" spans="22:44" x14ac:dyDescent="0.35">
      <c r="V224" s="4">
        <v>219</v>
      </c>
      <c r="W224" s="4">
        <f t="shared" si="30"/>
        <v>318</v>
      </c>
      <c r="X224" s="4">
        <f t="shared" si="31"/>
        <v>3.1446540880503146E-3</v>
      </c>
      <c r="Y224" s="4">
        <f t="shared" si="32"/>
        <v>3.2523303077323716E-5</v>
      </c>
      <c r="Z224" s="4">
        <f t="shared" si="37"/>
        <v>2.8872339883849072E-3</v>
      </c>
      <c r="AA224" s="15">
        <f t="shared" si="33"/>
        <v>0.99711693006317248</v>
      </c>
      <c r="AB224" s="4">
        <f t="shared" si="34"/>
        <v>2.8789098908724082E-3</v>
      </c>
      <c r="AO224" s="4">
        <v>220</v>
      </c>
      <c r="AP224" s="24">
        <v>9</v>
      </c>
      <c r="AQ224" s="4">
        <f t="shared" si="35"/>
        <v>0</v>
      </c>
      <c r="AR224" s="4">
        <f t="shared" si="36"/>
        <v>1</v>
      </c>
    </row>
    <row r="225" spans="22:44" x14ac:dyDescent="0.35">
      <c r="V225" s="4">
        <v>220</v>
      </c>
      <c r="W225" s="4">
        <f t="shared" si="30"/>
        <v>318</v>
      </c>
      <c r="X225" s="4">
        <f t="shared" si="31"/>
        <v>3.1446540880503146E-3</v>
      </c>
      <c r="Y225" s="4">
        <f t="shared" si="32"/>
        <v>3.2741388543242316E-5</v>
      </c>
      <c r="Z225" s="4">
        <f t="shared" si="37"/>
        <v>2.9198663341951903E-3</v>
      </c>
      <c r="AA225" s="15">
        <f t="shared" si="33"/>
        <v>0.99708439232959156</v>
      </c>
      <c r="AB225" s="4">
        <f t="shared" si="34"/>
        <v>2.9113531495146435E-3</v>
      </c>
      <c r="AO225" s="4">
        <v>221</v>
      </c>
      <c r="AP225" s="24">
        <v>5</v>
      </c>
      <c r="AQ225" s="4">
        <f t="shared" si="35"/>
        <v>1</v>
      </c>
      <c r="AR225" s="4">
        <f t="shared" si="36"/>
        <v>1</v>
      </c>
    </row>
    <row r="226" spans="22:44" x14ac:dyDescent="0.35">
      <c r="V226" s="4">
        <v>221</v>
      </c>
      <c r="W226" s="4">
        <f t="shared" si="30"/>
        <v>318</v>
      </c>
      <c r="X226" s="4">
        <f t="shared" si="31"/>
        <v>3.1446540880503146E-3</v>
      </c>
      <c r="Y226" s="4">
        <f t="shared" si="32"/>
        <v>3.2959937383363613E-5</v>
      </c>
      <c r="Z226" s="4">
        <f t="shared" si="37"/>
        <v>2.9527169971584931E-3</v>
      </c>
      <c r="AA226" s="15">
        <f t="shared" si="33"/>
        <v>0.99705163798427709</v>
      </c>
      <c r="AB226" s="4">
        <f t="shared" si="34"/>
        <v>2.9440113185208918E-3</v>
      </c>
      <c r="AO226" s="4">
        <v>222</v>
      </c>
      <c r="AP226" s="24">
        <v>10</v>
      </c>
      <c r="AQ226" s="4">
        <f t="shared" si="35"/>
        <v>0</v>
      </c>
      <c r="AR226" s="4">
        <f t="shared" si="36"/>
        <v>1</v>
      </c>
    </row>
    <row r="227" spans="22:44" x14ac:dyDescent="0.35">
      <c r="V227" s="4">
        <v>222</v>
      </c>
      <c r="W227" s="4">
        <f t="shared" si="30"/>
        <v>318</v>
      </c>
      <c r="X227" s="4">
        <f t="shared" si="31"/>
        <v>3.1446540880503146E-3</v>
      </c>
      <c r="Y227" s="4">
        <f t="shared" si="32"/>
        <v>3.3178948478833437E-5</v>
      </c>
      <c r="Z227" s="4">
        <f t="shared" si="37"/>
        <v>2.9857864400895918E-3</v>
      </c>
      <c r="AA227" s="15">
        <f t="shared" si="33"/>
        <v>0.99701866658721128</v>
      </c>
      <c r="AB227" s="4">
        <f t="shared" si="34"/>
        <v>2.9768848152123013E-3</v>
      </c>
      <c r="AO227" s="4">
        <v>223</v>
      </c>
      <c r="AP227" s="24">
        <v>4</v>
      </c>
      <c r="AQ227" s="4">
        <f t="shared" si="35"/>
        <v>1</v>
      </c>
      <c r="AR227" s="4">
        <f t="shared" si="36"/>
        <v>1</v>
      </c>
    </row>
    <row r="228" spans="22:44" x14ac:dyDescent="0.35">
      <c r="V228" s="4">
        <v>223</v>
      </c>
      <c r="W228" s="4">
        <f t="shared" si="30"/>
        <v>318</v>
      </c>
      <c r="X228" s="4">
        <f t="shared" si="31"/>
        <v>3.1446540880503146E-3</v>
      </c>
      <c r="Y228" s="4">
        <f t="shared" si="32"/>
        <v>3.3398420718532171E-5</v>
      </c>
      <c r="Z228" s="4">
        <f t="shared" si="37"/>
        <v>3.0190751246882744E-3</v>
      </c>
      <c r="AA228" s="15">
        <f t="shared" si="33"/>
        <v>0.99698547769969059</v>
      </c>
      <c r="AB228" s="4">
        <f t="shared" si="34"/>
        <v>3.0099740553985923E-3</v>
      </c>
      <c r="AO228" s="4">
        <v>224</v>
      </c>
      <c r="AP228" s="24">
        <v>7</v>
      </c>
      <c r="AQ228" s="4">
        <f t="shared" si="35"/>
        <v>1</v>
      </c>
      <c r="AR228" s="4">
        <f t="shared" si="36"/>
        <v>1</v>
      </c>
    </row>
    <row r="229" spans="22:44" x14ac:dyDescent="0.35">
      <c r="V229" s="4">
        <v>224</v>
      </c>
      <c r="W229" s="4">
        <f t="shared" si="30"/>
        <v>318</v>
      </c>
      <c r="X229" s="4">
        <f t="shared" si="31"/>
        <v>3.1446540880503146E-3</v>
      </c>
      <c r="Y229" s="4">
        <f t="shared" si="32"/>
        <v>3.3618352998987085E-5</v>
      </c>
      <c r="Z229" s="4">
        <f t="shared" si="37"/>
        <v>3.0525835115470341E-3</v>
      </c>
      <c r="AA229" s="15">
        <f t="shared" si="33"/>
        <v>0.99695207088431859</v>
      </c>
      <c r="AB229" s="4">
        <f t="shared" si="34"/>
        <v>3.0432794533841409E-3</v>
      </c>
      <c r="AO229" s="4">
        <v>225</v>
      </c>
      <c r="AP229" s="24">
        <v>8</v>
      </c>
      <c r="AQ229" s="4">
        <f t="shared" si="35"/>
        <v>0</v>
      </c>
      <c r="AR229" s="4">
        <f t="shared" si="36"/>
        <v>1</v>
      </c>
    </row>
    <row r="230" spans="22:44" x14ac:dyDescent="0.35">
      <c r="V230" s="4">
        <v>225</v>
      </c>
      <c r="W230" s="4">
        <f t="shared" si="30"/>
        <v>318</v>
      </c>
      <c r="X230" s="4">
        <f t="shared" si="31"/>
        <v>3.1446540880503146E-3</v>
      </c>
      <c r="Y230" s="4">
        <f t="shared" si="32"/>
        <v>3.3838744224285338E-5</v>
      </c>
      <c r="Z230" s="4">
        <f t="shared" si="37"/>
        <v>3.0863120601586705E-3</v>
      </c>
      <c r="AA230" s="15">
        <f t="shared" si="33"/>
        <v>0.99691844570499977</v>
      </c>
      <c r="AB230" s="4">
        <f t="shared" si="34"/>
        <v>3.0768014219739776E-3</v>
      </c>
      <c r="AO230" s="4">
        <v>226</v>
      </c>
      <c r="AP230" s="24">
        <v>2</v>
      </c>
      <c r="AQ230" s="4">
        <f t="shared" si="35"/>
        <v>1</v>
      </c>
      <c r="AR230" s="4">
        <f t="shared" si="36"/>
        <v>1</v>
      </c>
    </row>
    <row r="231" spans="22:44" x14ac:dyDescent="0.35">
      <c r="V231" s="4">
        <v>226</v>
      </c>
      <c r="W231" s="4">
        <f t="shared" si="30"/>
        <v>318</v>
      </c>
      <c r="X231" s="4">
        <f t="shared" si="31"/>
        <v>3.1446540880503146E-3</v>
      </c>
      <c r="Y231" s="4">
        <f t="shared" si="32"/>
        <v>3.4059593305989022E-5</v>
      </c>
      <c r="Z231" s="4">
        <f t="shared" si="37"/>
        <v>3.1202612289238075E-3</v>
      </c>
      <c r="AA231" s="15">
        <f t="shared" si="33"/>
        <v>0.99688460172693216</v>
      </c>
      <c r="AB231" s="4">
        <f t="shared" si="34"/>
        <v>3.1105403724796979E-3</v>
      </c>
      <c r="AO231" s="4">
        <v>227</v>
      </c>
      <c r="AP231" s="24">
        <v>2</v>
      </c>
      <c r="AQ231" s="4">
        <f t="shared" si="35"/>
        <v>1</v>
      </c>
      <c r="AR231" s="4">
        <f t="shared" si="36"/>
        <v>1</v>
      </c>
    </row>
    <row r="232" spans="22:44" x14ac:dyDescent="0.35">
      <c r="V232" s="4">
        <v>227</v>
      </c>
      <c r="W232" s="4">
        <f t="shared" si="30"/>
        <v>318</v>
      </c>
      <c r="X232" s="4">
        <f t="shared" si="31"/>
        <v>3.1446540880503146E-3</v>
      </c>
      <c r="Y232" s="4">
        <f t="shared" si="32"/>
        <v>3.4280899163051582E-5</v>
      </c>
      <c r="Z232" s="4">
        <f t="shared" si="37"/>
        <v>3.1544314751583277E-3</v>
      </c>
      <c r="AA232" s="15">
        <f t="shared" si="33"/>
        <v>0.99685053851660121</v>
      </c>
      <c r="AB232" s="4">
        <f t="shared" si="34"/>
        <v>3.1444967147252955E-3</v>
      </c>
      <c r="AO232" s="4">
        <v>228</v>
      </c>
      <c r="AP232" s="24">
        <v>7</v>
      </c>
      <c r="AQ232" s="4">
        <f t="shared" si="35"/>
        <v>1</v>
      </c>
      <c r="AR232" s="4">
        <f t="shared" si="36"/>
        <v>1</v>
      </c>
    </row>
    <row r="233" spans="22:44" x14ac:dyDescent="0.35">
      <c r="V233" s="4">
        <v>228</v>
      </c>
      <c r="W233" s="4">
        <f t="shared" si="30"/>
        <v>318</v>
      </c>
      <c r="X233" s="4">
        <f t="shared" si="31"/>
        <v>3.1446540880503146E-3</v>
      </c>
      <c r="Y233" s="4">
        <f t="shared" si="32"/>
        <v>3.450266072173457E-5</v>
      </c>
      <c r="Z233" s="4">
        <f t="shared" si="37"/>
        <v>3.1888232551007208E-3</v>
      </c>
      <c r="AA233" s="15">
        <f t="shared" si="33"/>
        <v>0.99681625564177301</v>
      </c>
      <c r="AB233" s="4">
        <f t="shared" si="34"/>
        <v>3.178670857052911E-3</v>
      </c>
      <c r="AO233" s="4">
        <v>229</v>
      </c>
      <c r="AP233" s="24">
        <v>7</v>
      </c>
      <c r="AQ233" s="4">
        <f t="shared" si="35"/>
        <v>1</v>
      </c>
      <c r="AR233" s="4">
        <f t="shared" si="36"/>
        <v>1</v>
      </c>
    </row>
    <row r="234" spans="22:44" x14ac:dyDescent="0.35">
      <c r="V234" s="4">
        <v>229</v>
      </c>
      <c r="W234" s="4">
        <f t="shared" si="30"/>
        <v>318</v>
      </c>
      <c r="X234" s="4">
        <f t="shared" si="31"/>
        <v>3.1446540880503146E-3</v>
      </c>
      <c r="Y234" s="4">
        <f t="shared" si="32"/>
        <v>3.4724876915526929E-5</v>
      </c>
      <c r="Z234" s="4">
        <f t="shared" si="37"/>
        <v>3.2234370239193517E-3</v>
      </c>
      <c r="AA234" s="15">
        <f t="shared" si="33"/>
        <v>0.99678175267148794</v>
      </c>
      <c r="AB234" s="4">
        <f t="shared" si="34"/>
        <v>3.2130632063284963E-3</v>
      </c>
      <c r="AO234" s="4">
        <v>230</v>
      </c>
      <c r="AP234" s="24">
        <v>3</v>
      </c>
      <c r="AQ234" s="4">
        <f t="shared" si="35"/>
        <v>1</v>
      </c>
      <c r="AR234" s="4">
        <f t="shared" si="36"/>
        <v>1</v>
      </c>
    </row>
    <row r="235" spans="22:44" x14ac:dyDescent="0.35">
      <c r="V235" s="4">
        <v>230</v>
      </c>
      <c r="W235" s="4">
        <f t="shared" si="30"/>
        <v>318</v>
      </c>
      <c r="X235" s="4">
        <f t="shared" si="31"/>
        <v>3.1446540880503146E-3</v>
      </c>
      <c r="Y235" s="4">
        <f t="shared" si="32"/>
        <v>3.4947546685064774E-5</v>
      </c>
      <c r="Z235" s="4">
        <f t="shared" si="37"/>
        <v>3.2582732357196477E-3</v>
      </c>
      <c r="AA235" s="15">
        <f t="shared" si="33"/>
        <v>0.99674702917605418</v>
      </c>
      <c r="AB235" s="4">
        <f t="shared" si="34"/>
        <v>3.247674167947408E-3</v>
      </c>
      <c r="AO235" s="4">
        <v>231</v>
      </c>
      <c r="AP235" s="24">
        <v>5</v>
      </c>
      <c r="AQ235" s="4">
        <f t="shared" si="35"/>
        <v>1</v>
      </c>
      <c r="AR235" s="4">
        <f t="shared" si="36"/>
        <v>1</v>
      </c>
    </row>
    <row r="236" spans="22:44" x14ac:dyDescent="0.35">
      <c r="V236" s="4">
        <v>231</v>
      </c>
      <c r="W236" s="4">
        <f t="shared" si="30"/>
        <v>318</v>
      </c>
      <c r="X236" s="4">
        <f t="shared" si="31"/>
        <v>3.1446540880503146E-3</v>
      </c>
      <c r="Y236" s="4">
        <f t="shared" si="32"/>
        <v>3.5170668978052597E-5</v>
      </c>
      <c r="Z236" s="4">
        <f t="shared" si="37"/>
        <v>3.2933323435512065E-3</v>
      </c>
      <c r="AA236" s="15">
        <f t="shared" si="33"/>
        <v>0.99671208472704176</v>
      </c>
      <c r="AB236" s="4">
        <f t="shared" si="34"/>
        <v>3.2825041458399173E-3</v>
      </c>
      <c r="AO236" s="4">
        <v>232</v>
      </c>
      <c r="AP236" s="24">
        <v>1</v>
      </c>
      <c r="AQ236" s="4">
        <f t="shared" si="35"/>
        <v>1</v>
      </c>
      <c r="AR236" s="4">
        <f t="shared" si="36"/>
        <v>1</v>
      </c>
    </row>
    <row r="237" spans="22:44" x14ac:dyDescent="0.35">
      <c r="V237" s="4">
        <v>232</v>
      </c>
      <c r="W237" s="4">
        <f t="shared" si="30"/>
        <v>318</v>
      </c>
      <c r="X237" s="4">
        <f t="shared" si="31"/>
        <v>3.1446540880503146E-3</v>
      </c>
      <c r="Y237" s="4">
        <f t="shared" si="32"/>
        <v>3.5394242749185736E-5</v>
      </c>
      <c r="Z237" s="4">
        <f t="shared" si="37"/>
        <v>3.3286147994148257E-3</v>
      </c>
      <c r="AA237" s="15">
        <f t="shared" si="33"/>
        <v>0.99667691889727561</v>
      </c>
      <c r="AB237" s="4">
        <f t="shared" si="34"/>
        <v>3.3175535424766417E-3</v>
      </c>
      <c r="AO237" s="4">
        <v>233</v>
      </c>
      <c r="AP237" s="24">
        <v>10</v>
      </c>
      <c r="AQ237" s="4">
        <f t="shared" si="35"/>
        <v>0</v>
      </c>
      <c r="AR237" s="4">
        <f t="shared" si="36"/>
        <v>1</v>
      </c>
    </row>
    <row r="238" spans="22:44" x14ac:dyDescent="0.35">
      <c r="V238" s="4">
        <v>233</v>
      </c>
      <c r="W238" s="4">
        <f t="shared" si="30"/>
        <v>318</v>
      </c>
      <c r="X238" s="4">
        <f t="shared" si="31"/>
        <v>3.1446540880503146E-3</v>
      </c>
      <c r="Y238" s="4">
        <f t="shared" si="32"/>
        <v>3.5618266960073842E-5</v>
      </c>
      <c r="Z238" s="4">
        <f t="shared" si="37"/>
        <v>3.3641210542694555E-3</v>
      </c>
      <c r="AA238" s="15">
        <f t="shared" si="33"/>
        <v>0.99664153126083055</v>
      </c>
      <c r="AB238" s="4">
        <f t="shared" si="34"/>
        <v>3.35282275887391E-3</v>
      </c>
      <c r="AO238" s="4">
        <v>234</v>
      </c>
      <c r="AP238" s="24">
        <v>9</v>
      </c>
      <c r="AQ238" s="4">
        <f t="shared" si="35"/>
        <v>0</v>
      </c>
      <c r="AR238" s="4">
        <f t="shared" si="36"/>
        <v>1</v>
      </c>
    </row>
    <row r="239" spans="22:44" x14ac:dyDescent="0.35">
      <c r="V239" s="4">
        <v>234</v>
      </c>
      <c r="W239" s="4">
        <f t="shared" si="30"/>
        <v>318</v>
      </c>
      <c r="X239" s="4">
        <f t="shared" si="31"/>
        <v>3.1446540880503146E-3</v>
      </c>
      <c r="Y239" s="4">
        <f t="shared" si="32"/>
        <v>3.5842740579165809E-5</v>
      </c>
      <c r="Z239" s="4">
        <f t="shared" si="37"/>
        <v>3.3998515580390752E-3</v>
      </c>
      <c r="AA239" s="15">
        <f t="shared" si="33"/>
        <v>0.99660592139302384</v>
      </c>
      <c r="AB239" s="4">
        <f t="shared" si="34"/>
        <v>3.3883121945990401E-3</v>
      </c>
      <c r="AO239" s="4">
        <v>235</v>
      </c>
      <c r="AP239" s="24">
        <v>7</v>
      </c>
      <c r="AQ239" s="4">
        <f t="shared" si="35"/>
        <v>1</v>
      </c>
      <c r="AR239" s="4">
        <f t="shared" si="36"/>
        <v>1</v>
      </c>
    </row>
    <row r="240" spans="22:44" x14ac:dyDescent="0.35">
      <c r="V240" s="4">
        <v>235</v>
      </c>
      <c r="W240" s="4">
        <f t="shared" si="30"/>
        <v>318</v>
      </c>
      <c r="X240" s="4">
        <f t="shared" si="31"/>
        <v>3.1446540880503146E-3</v>
      </c>
      <c r="Y240" s="4">
        <f t="shared" si="32"/>
        <v>3.606766258167558E-5</v>
      </c>
      <c r="Z240" s="4">
        <f t="shared" si="37"/>
        <v>3.4358067596194958E-3</v>
      </c>
      <c r="AA240" s="15">
        <f t="shared" si="33"/>
        <v>0.99657008887041054</v>
      </c>
      <c r="AB240" s="4">
        <f t="shared" si="34"/>
        <v>3.4240222477755584E-3</v>
      </c>
      <c r="AO240" s="4">
        <v>236</v>
      </c>
      <c r="AP240" s="24">
        <v>8</v>
      </c>
      <c r="AQ240" s="4">
        <f t="shared" si="35"/>
        <v>0</v>
      </c>
      <c r="AR240" s="4">
        <f t="shared" si="36"/>
        <v>1</v>
      </c>
    </row>
    <row r="241" spans="22:44" x14ac:dyDescent="0.35">
      <c r="V241" s="4">
        <v>236</v>
      </c>
      <c r="W241" s="4">
        <f t="shared" si="30"/>
        <v>318</v>
      </c>
      <c r="X241" s="4">
        <f t="shared" si="31"/>
        <v>3.1446540880503146E-3</v>
      </c>
      <c r="Y241" s="4">
        <f t="shared" si="32"/>
        <v>3.6293031949508861E-5</v>
      </c>
      <c r="Z241" s="4">
        <f t="shared" si="37"/>
        <v>3.4719871068850882E-3</v>
      </c>
      <c r="AA241" s="15">
        <f t="shared" si="33"/>
        <v>0.99653403327077672</v>
      </c>
      <c r="AB241" s="4">
        <f t="shared" si="34"/>
        <v>3.4599533150883321E-3</v>
      </c>
      <c r="AO241" s="4">
        <v>237</v>
      </c>
      <c r="AP241" s="24">
        <v>8</v>
      </c>
      <c r="AQ241" s="4">
        <f t="shared" si="35"/>
        <v>0</v>
      </c>
      <c r="AR241" s="4">
        <f t="shared" si="36"/>
        <v>1</v>
      </c>
    </row>
    <row r="242" spans="22:44" x14ac:dyDescent="0.35">
      <c r="V242" s="4">
        <v>237</v>
      </c>
      <c r="W242" s="4">
        <f t="shared" si="30"/>
        <v>318</v>
      </c>
      <c r="X242" s="4">
        <f t="shared" si="31"/>
        <v>3.1446540880503146E-3</v>
      </c>
      <c r="Y242" s="4">
        <f t="shared" si="32"/>
        <v>3.6518847671191816E-5</v>
      </c>
      <c r="Z242" s="4">
        <f t="shared" si="37"/>
        <v>3.5083930466954386E-3</v>
      </c>
      <c r="AA242" s="15">
        <f t="shared" si="33"/>
        <v>0.99649775417313391</v>
      </c>
      <c r="AB242" s="4">
        <f t="shared" si="34"/>
        <v>3.4961057917886436E-3</v>
      </c>
      <c r="AO242" s="4">
        <v>238</v>
      </c>
      <c r="AP242" s="24">
        <v>6</v>
      </c>
      <c r="AQ242" s="4">
        <f t="shared" si="35"/>
        <v>1</v>
      </c>
      <c r="AR242" s="4">
        <f t="shared" si="36"/>
        <v>1</v>
      </c>
    </row>
    <row r="243" spans="22:44" x14ac:dyDescent="0.35">
      <c r="V243" s="4">
        <v>238</v>
      </c>
      <c r="W243" s="4">
        <f t="shared" si="30"/>
        <v>318</v>
      </c>
      <c r="X243" s="4">
        <f t="shared" si="31"/>
        <v>3.1446540880503146E-3</v>
      </c>
      <c r="Y243" s="4">
        <f t="shared" si="32"/>
        <v>3.6745108741800024E-5</v>
      </c>
      <c r="Z243" s="4">
        <f t="shared" si="37"/>
        <v>3.5450250249019345E-3</v>
      </c>
      <c r="AA243" s="15">
        <f t="shared" si="33"/>
        <v>0.99646125115771311</v>
      </c>
      <c r="AB243" s="4">
        <f t="shared" si="34"/>
        <v>3.532480071699185E-3</v>
      </c>
      <c r="AO243" s="4">
        <v>239</v>
      </c>
      <c r="AP243" s="24">
        <v>4</v>
      </c>
      <c r="AQ243" s="4">
        <f t="shared" si="35"/>
        <v>1</v>
      </c>
      <c r="AR243" s="4">
        <f t="shared" si="36"/>
        <v>1</v>
      </c>
    </row>
    <row r="244" spans="22:44" x14ac:dyDescent="0.35">
      <c r="V244" s="4">
        <v>239</v>
      </c>
      <c r="W244" s="4">
        <f t="shared" si="30"/>
        <v>318</v>
      </c>
      <c r="X244" s="4">
        <f t="shared" si="31"/>
        <v>3.1446540880503146E-3</v>
      </c>
      <c r="Y244" s="4">
        <f t="shared" si="32"/>
        <v>3.6971814162888179E-5</v>
      </c>
      <c r="Z244" s="4">
        <f t="shared" si="37"/>
        <v>3.5818834863542786E-3</v>
      </c>
      <c r="AA244" s="15">
        <f t="shared" si="33"/>
        <v>0.99642452380595958</v>
      </c>
      <c r="AB244" s="4">
        <f t="shared" si="34"/>
        <v>3.5690765472189924E-3</v>
      </c>
      <c r="AO244" s="4">
        <v>240</v>
      </c>
      <c r="AP244" s="24">
        <v>10</v>
      </c>
      <c r="AQ244" s="4">
        <f t="shared" si="35"/>
        <v>0</v>
      </c>
      <c r="AR244" s="4">
        <f t="shared" si="36"/>
        <v>1</v>
      </c>
    </row>
    <row r="245" spans="22:44" x14ac:dyDescent="0.35">
      <c r="V245" s="4">
        <v>240</v>
      </c>
      <c r="W245" s="4">
        <f t="shared" si="30"/>
        <v>318</v>
      </c>
      <c r="X245" s="4">
        <f t="shared" si="31"/>
        <v>3.1446540880503146E-3</v>
      </c>
      <c r="Y245" s="4">
        <f t="shared" si="32"/>
        <v>3.7198962942422156E-5</v>
      </c>
      <c r="Z245" s="4">
        <f t="shared" si="37"/>
        <v>3.6189688749069335E-3</v>
      </c>
      <c r="AA245" s="15">
        <f t="shared" si="33"/>
        <v>0.99638757170052661</v>
      </c>
      <c r="AB245" s="4">
        <f t="shared" si="34"/>
        <v>3.6058956093283061E-3</v>
      </c>
      <c r="AO245" s="4">
        <v>241</v>
      </c>
      <c r="AP245" s="24">
        <v>5</v>
      </c>
      <c r="AQ245" s="4">
        <f t="shared" si="35"/>
        <v>1</v>
      </c>
      <c r="AR245" s="4">
        <f t="shared" si="36"/>
        <v>1</v>
      </c>
    </row>
    <row r="246" spans="22:44" x14ac:dyDescent="0.35">
      <c r="V246" s="4">
        <v>241</v>
      </c>
      <c r="W246" s="4">
        <f t="shared" si="30"/>
        <v>318</v>
      </c>
      <c r="X246" s="4">
        <f t="shared" si="31"/>
        <v>3.1446540880503146E-3</v>
      </c>
      <c r="Y246" s="4">
        <f t="shared" si="32"/>
        <v>3.7426554094710758E-5</v>
      </c>
      <c r="Z246" s="4">
        <f t="shared" si="37"/>
        <v>3.6562816334254999E-3</v>
      </c>
      <c r="AA246" s="15">
        <f t="shared" si="33"/>
        <v>0.99635039442527051</v>
      </c>
      <c r="AB246" s="4">
        <f t="shared" si="34"/>
        <v>3.6429376475933693E-3</v>
      </c>
      <c r="AO246" s="4">
        <v>242</v>
      </c>
      <c r="AP246" s="24">
        <v>12</v>
      </c>
      <c r="AQ246" s="4">
        <f t="shared" si="35"/>
        <v>0</v>
      </c>
      <c r="AR246" s="4">
        <f t="shared" si="36"/>
        <v>0</v>
      </c>
    </row>
    <row r="247" spans="22:44" x14ac:dyDescent="0.35">
      <c r="V247" s="4">
        <v>242</v>
      </c>
      <c r="W247" s="4">
        <f t="shared" si="30"/>
        <v>318</v>
      </c>
      <c r="X247" s="4">
        <f t="shared" si="31"/>
        <v>3.1446540880503146E-3</v>
      </c>
      <c r="Y247" s="4">
        <f t="shared" si="32"/>
        <v>3.7654586640339085E-5</v>
      </c>
      <c r="Z247" s="4">
        <f t="shared" si="37"/>
        <v>3.6938222037930248E-3</v>
      </c>
      <c r="AA247" s="15">
        <f t="shared" si="33"/>
        <v>0.99631299156524467</v>
      </c>
      <c r="AB247" s="4">
        <f t="shared" si="34"/>
        <v>3.6802030501711532E-3</v>
      </c>
      <c r="AO247" s="4">
        <v>243</v>
      </c>
      <c r="AP247" s="24">
        <v>3</v>
      </c>
      <c r="AQ247" s="4">
        <f t="shared" si="35"/>
        <v>1</v>
      </c>
      <c r="AR247" s="4">
        <f t="shared" si="36"/>
        <v>1</v>
      </c>
    </row>
    <row r="248" spans="22:44" x14ac:dyDescent="0.35">
      <c r="V248" s="4">
        <v>243</v>
      </c>
      <c r="W248" s="4">
        <f t="shared" si="30"/>
        <v>318</v>
      </c>
      <c r="X248" s="4">
        <f t="shared" si="31"/>
        <v>3.1446540880503146E-3</v>
      </c>
      <c r="Y248" s="4">
        <f t="shared" si="32"/>
        <v>3.7883059606102948E-5</v>
      </c>
      <c r="Z248" s="4">
        <f t="shared" si="37"/>
        <v>3.731591026916246E-3</v>
      </c>
      <c r="AA248" s="15">
        <f t="shared" si="33"/>
        <v>0.99627536270669415</v>
      </c>
      <c r="AB248" s="4">
        <f t="shared" si="34"/>
        <v>3.717692203814028E-3</v>
      </c>
      <c r="AO248" s="4">
        <v>244</v>
      </c>
      <c r="AP248" s="24">
        <v>12</v>
      </c>
      <c r="AQ248" s="4">
        <f t="shared" si="35"/>
        <v>0</v>
      </c>
      <c r="AR248" s="4">
        <f t="shared" si="36"/>
        <v>0</v>
      </c>
    </row>
    <row r="249" spans="22:44" x14ac:dyDescent="0.35">
      <c r="V249" s="4">
        <v>244</v>
      </c>
      <c r="W249" s="4">
        <f t="shared" si="30"/>
        <v>318</v>
      </c>
      <c r="X249" s="4">
        <f t="shared" si="31"/>
        <v>3.1446540880503146E-3</v>
      </c>
      <c r="Y249" s="4">
        <f t="shared" si="32"/>
        <v>3.8111972024943793E-5</v>
      </c>
      <c r="Z249" s="4">
        <f t="shared" si="37"/>
        <v>3.7695885427317692E-3</v>
      </c>
      <c r="AA249" s="15">
        <f t="shared" si="33"/>
        <v>0.99623750743705075</v>
      </c>
      <c r="AB249" s="4">
        <f t="shared" si="34"/>
        <v>3.7554054938743623E-3</v>
      </c>
      <c r="AO249" s="4">
        <v>245</v>
      </c>
      <c r="AP249" s="24">
        <v>7</v>
      </c>
      <c r="AQ249" s="4">
        <f t="shared" si="35"/>
        <v>1</v>
      </c>
      <c r="AR249" s="4">
        <f t="shared" si="36"/>
        <v>1</v>
      </c>
    </row>
    <row r="250" spans="22:44" x14ac:dyDescent="0.35">
      <c r="V250" s="4">
        <v>245</v>
      </c>
      <c r="W250" s="4">
        <f t="shared" si="30"/>
        <v>318</v>
      </c>
      <c r="X250" s="4">
        <f t="shared" si="31"/>
        <v>3.1446540880503146E-3</v>
      </c>
      <c r="Y250" s="4">
        <f t="shared" si="32"/>
        <v>3.8341322935885103E-5</v>
      </c>
      <c r="Z250" s="4">
        <f t="shared" si="37"/>
        <v>3.8078151902121837E-3</v>
      </c>
      <c r="AA250" s="15">
        <f t="shared" si="33"/>
        <v>0.99619942534492723</v>
      </c>
      <c r="AB250" s="4">
        <f t="shared" si="34"/>
        <v>3.7933433043090621E-3</v>
      </c>
      <c r="AO250" s="4">
        <v>246</v>
      </c>
      <c r="AP250" s="24">
        <v>6</v>
      </c>
      <c r="AQ250" s="4">
        <f t="shared" si="35"/>
        <v>1</v>
      </c>
      <c r="AR250" s="4">
        <f t="shared" si="36"/>
        <v>1</v>
      </c>
    </row>
    <row r="251" spans="22:44" x14ac:dyDescent="0.35">
      <c r="V251" s="4">
        <v>246</v>
      </c>
      <c r="W251" s="4">
        <f t="shared" si="30"/>
        <v>318</v>
      </c>
      <c r="X251" s="4">
        <f t="shared" si="31"/>
        <v>3.1446540880503146E-3</v>
      </c>
      <c r="Y251" s="4">
        <f t="shared" si="32"/>
        <v>3.8571111383969201E-5</v>
      </c>
      <c r="Z251" s="4">
        <f t="shared" si="37"/>
        <v>3.8462714073721109E-3</v>
      </c>
      <c r="AA251" s="15">
        <f t="shared" si="33"/>
        <v>0.99616111602011215</v>
      </c>
      <c r="AB251" s="4">
        <f t="shared" si="34"/>
        <v>3.8315060176840493E-3</v>
      </c>
      <c r="AO251" s="4">
        <v>247</v>
      </c>
      <c r="AP251" s="24">
        <v>8</v>
      </c>
      <c r="AQ251" s="4">
        <f t="shared" si="35"/>
        <v>0</v>
      </c>
      <c r="AR251" s="4">
        <f t="shared" si="36"/>
        <v>1</v>
      </c>
    </row>
    <row r="252" spans="22:44" x14ac:dyDescent="0.35">
      <c r="V252" s="4">
        <v>247</v>
      </c>
      <c r="W252" s="4">
        <f t="shared" si="30"/>
        <v>318</v>
      </c>
      <c r="X252" s="4">
        <f t="shared" si="31"/>
        <v>3.1446540880503146E-3</v>
      </c>
      <c r="Y252" s="4">
        <f t="shared" si="32"/>
        <v>3.8801336420195531E-5</v>
      </c>
      <c r="Z252" s="4">
        <f t="shared" si="37"/>
        <v>3.8849576312741932E-3</v>
      </c>
      <c r="AA252" s="15">
        <f t="shared" si="33"/>
        <v>0.99612257905356483</v>
      </c>
      <c r="AB252" s="4">
        <f t="shared" si="34"/>
        <v>3.8698940151786774E-3</v>
      </c>
      <c r="AO252" s="4">
        <v>248</v>
      </c>
      <c r="AP252" s="24">
        <v>3</v>
      </c>
      <c r="AQ252" s="4">
        <f t="shared" si="35"/>
        <v>1</v>
      </c>
      <c r="AR252" s="4">
        <f t="shared" si="36"/>
        <v>1</v>
      </c>
    </row>
    <row r="253" spans="22:44" x14ac:dyDescent="0.35">
      <c r="V253" s="4">
        <v>248</v>
      </c>
      <c r="W253" s="4">
        <f t="shared" si="30"/>
        <v>318</v>
      </c>
      <c r="X253" s="4">
        <f t="shared" si="31"/>
        <v>3.1446540880503146E-3</v>
      </c>
      <c r="Y253" s="4">
        <f t="shared" si="32"/>
        <v>3.9031997101459138E-5</v>
      </c>
      <c r="Z253" s="4">
        <f t="shared" si="37"/>
        <v>3.9238742980350202E-3</v>
      </c>
      <c r="AA253" s="15">
        <f t="shared" si="33"/>
        <v>0.99608381403741042</v>
      </c>
      <c r="AB253" s="4">
        <f t="shared" si="34"/>
        <v>3.9085076765900898E-3</v>
      </c>
      <c r="AO253" s="4">
        <v>249</v>
      </c>
      <c r="AP253" s="24">
        <v>4</v>
      </c>
      <c r="AQ253" s="4">
        <f t="shared" si="35"/>
        <v>1</v>
      </c>
      <c r="AR253" s="4">
        <f t="shared" si="36"/>
        <v>1</v>
      </c>
    </row>
    <row r="254" spans="22:44" x14ac:dyDescent="0.35">
      <c r="V254" s="4">
        <v>249</v>
      </c>
      <c r="W254" s="4">
        <f t="shared" si="30"/>
        <v>318</v>
      </c>
      <c r="X254" s="4">
        <f t="shared" si="31"/>
        <v>3.1446540880503146E-3</v>
      </c>
      <c r="Y254" s="4">
        <f t="shared" si="32"/>
        <v>3.926309249049071E-5</v>
      </c>
      <c r="Z254" s="4">
        <f t="shared" si="37"/>
        <v>3.9630218428309948E-3</v>
      </c>
      <c r="AA254" s="15">
        <f t="shared" si="33"/>
        <v>0.99604482056493415</v>
      </c>
      <c r="AB254" s="4">
        <f t="shared" si="34"/>
        <v>3.9473473803375127E-3</v>
      </c>
      <c r="AO254" s="4">
        <v>250</v>
      </c>
      <c r="AP254" s="24">
        <v>8</v>
      </c>
      <c r="AQ254" s="4">
        <f t="shared" si="35"/>
        <v>0</v>
      </c>
      <c r="AR254" s="4">
        <f t="shared" si="36"/>
        <v>1</v>
      </c>
    </row>
    <row r="255" spans="22:44" x14ac:dyDescent="0.35">
      <c r="V255" s="4">
        <v>250</v>
      </c>
      <c r="W255" s="4">
        <f t="shared" si="30"/>
        <v>318</v>
      </c>
      <c r="X255" s="4">
        <f t="shared" si="31"/>
        <v>3.1446540880503146E-3</v>
      </c>
      <c r="Y255" s="4">
        <f t="shared" si="32"/>
        <v>3.9494621655796818E-5</v>
      </c>
      <c r="Z255" s="4">
        <f t="shared" si="37"/>
        <v>4.0024006999041387E-3</v>
      </c>
      <c r="AA255" s="15">
        <f t="shared" si="33"/>
        <v>0.9960055982305771</v>
      </c>
      <c r="AB255" s="4">
        <f t="shared" si="34"/>
        <v>3.9864135034665023E-3</v>
      </c>
      <c r="AO255" s="4">
        <v>251</v>
      </c>
      <c r="AP255" s="24">
        <v>6</v>
      </c>
      <c r="AQ255" s="4">
        <f t="shared" si="35"/>
        <v>1</v>
      </c>
      <c r="AR255" s="4">
        <f t="shared" si="36"/>
        <v>1</v>
      </c>
    </row>
    <row r="256" spans="22:44" x14ac:dyDescent="0.35">
      <c r="V256" s="4">
        <v>251</v>
      </c>
      <c r="W256" s="4">
        <f t="shared" si="30"/>
        <v>318</v>
      </c>
      <c r="X256" s="4">
        <f t="shared" si="31"/>
        <v>3.1446540880503146E-3</v>
      </c>
      <c r="Y256" s="4">
        <f t="shared" si="32"/>
        <v>3.9726583671601901E-5</v>
      </c>
      <c r="Z256" s="4">
        <f t="shared" si="37"/>
        <v>4.0420113025678378E-3</v>
      </c>
      <c r="AA256" s="15">
        <f t="shared" si="33"/>
        <v>0.99596614662993077</v>
      </c>
      <c r="AB256" s="4">
        <f t="shared" si="34"/>
        <v>4.0257064216531165E-3</v>
      </c>
      <c r="AO256" s="4">
        <v>252</v>
      </c>
      <c r="AP256" s="24">
        <v>7</v>
      </c>
      <c r="AQ256" s="4">
        <f t="shared" si="35"/>
        <v>1</v>
      </c>
      <c r="AR256" s="4">
        <f t="shared" si="36"/>
        <v>1</v>
      </c>
    </row>
    <row r="257" spans="22:44" x14ac:dyDescent="0.35">
      <c r="V257" s="4">
        <v>252</v>
      </c>
      <c r="W257" s="4">
        <f t="shared" si="30"/>
        <v>318</v>
      </c>
      <c r="X257" s="4">
        <f t="shared" si="31"/>
        <v>3.1446540880503146E-3</v>
      </c>
      <c r="Y257" s="4">
        <f t="shared" si="32"/>
        <v>3.9958977617789692E-5</v>
      </c>
      <c r="Z257" s="4">
        <f t="shared" si="37"/>
        <v>4.0818540832125334E-3</v>
      </c>
      <c r="AA257" s="15">
        <f t="shared" si="33"/>
        <v>0.99592646535973239</v>
      </c>
      <c r="AB257" s="4">
        <f t="shared" si="34"/>
        <v>4.0652265092080498E-3</v>
      </c>
      <c r="AO257" s="4">
        <v>253</v>
      </c>
      <c r="AP257" s="24">
        <v>10</v>
      </c>
      <c r="AQ257" s="4">
        <f t="shared" si="35"/>
        <v>0</v>
      </c>
      <c r="AR257" s="4">
        <f t="shared" si="36"/>
        <v>1</v>
      </c>
    </row>
    <row r="258" spans="22:44" x14ac:dyDescent="0.35">
      <c r="V258" s="4">
        <v>253</v>
      </c>
      <c r="W258" s="4">
        <f t="shared" si="30"/>
        <v>318</v>
      </c>
      <c r="X258" s="4">
        <f t="shared" si="31"/>
        <v>3.1446540880503146E-3</v>
      </c>
      <c r="Y258" s="4">
        <f t="shared" si="32"/>
        <v>4.019180257984714E-5</v>
      </c>
      <c r="Z258" s="4">
        <f t="shared" si="37"/>
        <v>4.1219294733113518E-3</v>
      </c>
      <c r="AA258" s="15">
        <f t="shared" si="33"/>
        <v>0.99588655401785997</v>
      </c>
      <c r="AB258" s="4">
        <f t="shared" si="34"/>
        <v>4.1049741390806948E-3</v>
      </c>
      <c r="AO258" s="4">
        <v>254</v>
      </c>
      <c r="AP258" s="24">
        <v>7</v>
      </c>
      <c r="AQ258" s="4">
        <f t="shared" si="35"/>
        <v>1</v>
      </c>
      <c r="AR258" s="4">
        <f t="shared" si="36"/>
        <v>1</v>
      </c>
    </row>
    <row r="259" spans="22:44" x14ac:dyDescent="0.35">
      <c r="V259" s="4">
        <v>254</v>
      </c>
      <c r="W259" s="4">
        <f t="shared" si="30"/>
        <v>318</v>
      </c>
      <c r="X259" s="4">
        <f t="shared" si="31"/>
        <v>3.1446540880503146E-3</v>
      </c>
      <c r="Y259" s="4">
        <f t="shared" si="32"/>
        <v>4.0425057648807799E-5</v>
      </c>
      <c r="Z259" s="4">
        <f t="shared" si="37"/>
        <v>4.1622379034256789E-3</v>
      </c>
      <c r="AA259" s="15">
        <f t="shared" si="33"/>
        <v>0.9958464122033277</v>
      </c>
      <c r="AB259" s="4">
        <f t="shared" si="34"/>
        <v>4.1449496828631629E-3</v>
      </c>
      <c r="AO259" s="4">
        <v>255</v>
      </c>
      <c r="AP259" s="24">
        <v>12</v>
      </c>
      <c r="AQ259" s="4">
        <f t="shared" si="35"/>
        <v>0</v>
      </c>
      <c r="AR259" s="4">
        <f t="shared" si="36"/>
        <v>0</v>
      </c>
    </row>
    <row r="260" spans="22:44" x14ac:dyDescent="0.35">
      <c r="V260" s="4">
        <v>255</v>
      </c>
      <c r="W260" s="4">
        <f t="shared" si="30"/>
        <v>318</v>
      </c>
      <c r="X260" s="4">
        <f t="shared" si="31"/>
        <v>3.1446540880503146E-3</v>
      </c>
      <c r="Y260" s="4">
        <f t="shared" si="32"/>
        <v>4.0658741921196309E-5</v>
      </c>
      <c r="Z260" s="4">
        <f t="shared" si="37"/>
        <v>4.2027798032106814E-3</v>
      </c>
      <c r="AA260" s="15">
        <f t="shared" si="33"/>
        <v>0.99580603951628122</v>
      </c>
      <c r="AB260" s="4">
        <f t="shared" si="34"/>
        <v>4.1851535107942442E-3</v>
      </c>
      <c r="AO260" s="4">
        <v>256</v>
      </c>
      <c r="AP260" s="24">
        <v>6</v>
      </c>
      <c r="AQ260" s="4">
        <f t="shared" si="35"/>
        <v>1</v>
      </c>
      <c r="AR260" s="4">
        <f t="shared" si="36"/>
        <v>1</v>
      </c>
    </row>
    <row r="261" spans="22:44" x14ac:dyDescent="0.35">
      <c r="V261" s="4">
        <v>256</v>
      </c>
      <c r="W261" s="4">
        <f t="shared" si="30"/>
        <v>318</v>
      </c>
      <c r="X261" s="4">
        <f t="shared" si="31"/>
        <v>3.1446540880503146E-3</v>
      </c>
      <c r="Y261" s="4">
        <f t="shared" si="32"/>
        <v>4.0892854498973994E-5</v>
      </c>
      <c r="Z261" s="4">
        <f t="shared" si="37"/>
        <v>4.2435556014207669E-3</v>
      </c>
      <c r="AA261" s="15">
        <f t="shared" si="33"/>
        <v>0.99576543555799257</v>
      </c>
      <c r="AB261" s="4">
        <f t="shared" si="34"/>
        <v>4.2255859917633091E-3</v>
      </c>
      <c r="AO261" s="4">
        <v>257</v>
      </c>
      <c r="AP261" s="24">
        <v>4</v>
      </c>
      <c r="AQ261" s="4">
        <f t="shared" si="35"/>
        <v>1</v>
      </c>
      <c r="AR261" s="4">
        <f t="shared" si="36"/>
        <v>1</v>
      </c>
    </row>
    <row r="262" spans="22:44" x14ac:dyDescent="0.35">
      <c r="V262" s="4">
        <v>257</v>
      </c>
      <c r="W262" s="4">
        <f t="shared" ref="W262:W325" si="38">INDEX($K$18:$K$20,MATCH(V262,$J$18:$J$20,1))</f>
        <v>318</v>
      </c>
      <c r="X262" s="4">
        <f t="shared" ref="X262:X325" si="39">1/W262</f>
        <v>3.1446540880503146E-3</v>
      </c>
      <c r="Y262" s="4">
        <f t="shared" ref="Y262:Y325" si="40">$K$13/$K$14*((V262/$K$14)^($K$13-1))*EXP($K$15*X262)</f>
        <v>4.1127394489485377E-5</v>
      </c>
      <c r="Z262" s="4">
        <f t="shared" si="37"/>
        <v>4.2845657259149962E-3</v>
      </c>
      <c r="AA262" s="15">
        <f t="shared" ref="AA262:AA325" si="41">EXP(-Z262)</f>
        <v>0.99572459993085605</v>
      </c>
      <c r="AB262" s="4">
        <f t="shared" ref="AB262:AB325" si="42">Z262*AA262</f>
        <v>4.2662474933141672E-3</v>
      </c>
      <c r="AO262" s="4">
        <v>258</v>
      </c>
      <c r="AP262" s="24">
        <v>3</v>
      </c>
      <c r="AQ262" s="4">
        <f t="shared" ref="AQ262:AQ325" si="43">IF(AP262&lt;=7,1,0)</f>
        <v>1</v>
      </c>
      <c r="AR262" s="4">
        <f t="shared" ref="AR262:AR325" si="44">IF(AP262&lt;=10,1,0)</f>
        <v>1</v>
      </c>
    </row>
    <row r="263" spans="22:44" x14ac:dyDescent="0.35">
      <c r="V263" s="4">
        <v>258</v>
      </c>
      <c r="W263" s="4">
        <f t="shared" si="38"/>
        <v>318</v>
      </c>
      <c r="X263" s="4">
        <f t="shared" si="39"/>
        <v>3.1446540880503146E-3</v>
      </c>
      <c r="Y263" s="4">
        <f t="shared" si="40"/>
        <v>4.1362361005404377E-5</v>
      </c>
      <c r="Z263" s="4">
        <f t="shared" ref="Z263:Z326" si="45">(V263-V262)*AVERAGE(Y262:Y263)+Z262</f>
        <v>4.3258106036624415E-3</v>
      </c>
      <c r="AA263" s="15">
        <f t="shared" si="41"/>
        <v>0.99568353223838357</v>
      </c>
      <c r="AB263" s="4">
        <f t="shared" si="42"/>
        <v>4.3071383816488742E-3</v>
      </c>
      <c r="AO263" s="4">
        <v>259</v>
      </c>
      <c r="AP263" s="24">
        <v>18</v>
      </c>
      <c r="AQ263" s="4">
        <f t="shared" si="43"/>
        <v>0</v>
      </c>
      <c r="AR263" s="4">
        <f t="shared" si="44"/>
        <v>0</v>
      </c>
    </row>
    <row r="264" spans="22:44" x14ac:dyDescent="0.35">
      <c r="V264" s="4">
        <v>259</v>
      </c>
      <c r="W264" s="4">
        <f t="shared" si="38"/>
        <v>318</v>
      </c>
      <c r="X264" s="4">
        <f t="shared" si="39"/>
        <v>3.1446540880503146E-3</v>
      </c>
      <c r="Y264" s="4">
        <f t="shared" si="40"/>
        <v>4.1597753164682431E-5</v>
      </c>
      <c r="Z264" s="4">
        <f t="shared" si="45"/>
        <v>4.3672906607474847E-3</v>
      </c>
      <c r="AA264" s="15">
        <f t="shared" si="41"/>
        <v>0.99564223208519997</v>
      </c>
      <c r="AB264" s="4">
        <f t="shared" si="42"/>
        <v>4.3482590216314737E-3</v>
      </c>
      <c r="AO264" s="4">
        <v>260</v>
      </c>
      <c r="AP264" s="24">
        <v>7</v>
      </c>
      <c r="AQ264" s="4">
        <f t="shared" si="43"/>
        <v>1</v>
      </c>
      <c r="AR264" s="4">
        <f t="shared" si="44"/>
        <v>1</v>
      </c>
    </row>
    <row r="265" spans="22:44" x14ac:dyDescent="0.35">
      <c r="V265" s="4">
        <v>260</v>
      </c>
      <c r="W265" s="4">
        <f t="shared" si="38"/>
        <v>318</v>
      </c>
      <c r="X265" s="4">
        <f t="shared" si="39"/>
        <v>3.1446540880503146E-3</v>
      </c>
      <c r="Y265" s="4">
        <f t="shared" si="40"/>
        <v>4.1833570090496719E-5</v>
      </c>
      <c r="Z265" s="4">
        <f t="shared" si="45"/>
        <v>4.4090063223750746E-3</v>
      </c>
      <c r="AA265" s="15">
        <f t="shared" si="41"/>
        <v>0.99560069907703863</v>
      </c>
      <c r="AB265" s="4">
        <f t="shared" si="42"/>
        <v>4.3896097767917074E-3</v>
      </c>
      <c r="AO265" s="4">
        <v>261</v>
      </c>
      <c r="AP265" s="24">
        <v>2</v>
      </c>
      <c r="AQ265" s="4">
        <f t="shared" si="43"/>
        <v>1</v>
      </c>
      <c r="AR265" s="4">
        <f t="shared" si="44"/>
        <v>1</v>
      </c>
    </row>
    <row r="266" spans="22:44" x14ac:dyDescent="0.35">
      <c r="V266" s="4">
        <v>261</v>
      </c>
      <c r="W266" s="4">
        <f t="shared" si="38"/>
        <v>318</v>
      </c>
      <c r="X266" s="4">
        <f t="shared" si="39"/>
        <v>3.1446540880503146E-3</v>
      </c>
      <c r="Y266" s="4">
        <f t="shared" si="40"/>
        <v>4.2069810911199036E-5</v>
      </c>
      <c r="Z266" s="4">
        <f t="shared" si="45"/>
        <v>4.4509580128759222E-3</v>
      </c>
      <c r="AA266" s="15">
        <f t="shared" si="41"/>
        <v>0.99555893282073715</v>
      </c>
      <c r="AB266" s="4">
        <f t="shared" si="42"/>
        <v>4.4311910093286621E-3</v>
      </c>
      <c r="AO266" s="4">
        <v>262</v>
      </c>
      <c r="AP266" s="24">
        <v>7</v>
      </c>
      <c r="AQ266" s="4">
        <f t="shared" si="43"/>
        <v>1</v>
      </c>
      <c r="AR266" s="4">
        <f t="shared" si="44"/>
        <v>1</v>
      </c>
    </row>
    <row r="267" spans="22:44" x14ac:dyDescent="0.35">
      <c r="V267" s="4">
        <v>262</v>
      </c>
      <c r="W267" s="4">
        <f t="shared" si="38"/>
        <v>318</v>
      </c>
      <c r="X267" s="4">
        <f t="shared" si="39"/>
        <v>3.1446540880503146E-3</v>
      </c>
      <c r="Y267" s="4">
        <f t="shared" si="40"/>
        <v>4.2306474760265929E-5</v>
      </c>
      <c r="Z267" s="4">
        <f t="shared" si="45"/>
        <v>4.4931461557116545E-3</v>
      </c>
      <c r="AA267" s="15">
        <f t="shared" si="41"/>
        <v>0.99551693292423304</v>
      </c>
      <c r="AB267" s="4">
        <f t="shared" si="42"/>
        <v>4.4730030801143749E-3</v>
      </c>
      <c r="AO267" s="4">
        <v>263</v>
      </c>
      <c r="AP267" s="24">
        <v>6</v>
      </c>
      <c r="AQ267" s="4">
        <f t="shared" si="43"/>
        <v>1</v>
      </c>
      <c r="AR267" s="4">
        <f t="shared" si="44"/>
        <v>1</v>
      </c>
    </row>
    <row r="268" spans="22:44" x14ac:dyDescent="0.35">
      <c r="V268" s="4">
        <v>263</v>
      </c>
      <c r="W268" s="4">
        <f t="shared" si="38"/>
        <v>318</v>
      </c>
      <c r="X268" s="4">
        <f t="shared" si="39"/>
        <v>3.1446540880503146E-3</v>
      </c>
      <c r="Y268" s="4">
        <f t="shared" si="40"/>
        <v>4.2543560776248458E-5</v>
      </c>
      <c r="Z268" s="4">
        <f t="shared" si="45"/>
        <v>4.5355711734799114E-3</v>
      </c>
      <c r="AA268" s="15">
        <f t="shared" si="41"/>
        <v>0.99547469899655905</v>
      </c>
      <c r="AB268" s="4">
        <f t="shared" si="42"/>
        <v>4.5150463486973852E-3</v>
      </c>
      <c r="AO268" s="4">
        <v>264</v>
      </c>
      <c r="AP268" s="24">
        <v>5</v>
      </c>
      <c r="AQ268" s="4">
        <f t="shared" si="43"/>
        <v>1</v>
      </c>
      <c r="AR268" s="4">
        <f t="shared" si="44"/>
        <v>1</v>
      </c>
    </row>
    <row r="269" spans="22:44" x14ac:dyDescent="0.35">
      <c r="V269" s="4">
        <v>264</v>
      </c>
      <c r="W269" s="4">
        <f t="shared" si="38"/>
        <v>318</v>
      </c>
      <c r="X269" s="4">
        <f t="shared" si="39"/>
        <v>3.1446540880503146E-3</v>
      </c>
      <c r="Y269" s="4">
        <f t="shared" si="40"/>
        <v>4.2781068102724112E-5</v>
      </c>
      <c r="Z269" s="4">
        <f t="shared" si="45"/>
        <v>4.5782334879193977E-3</v>
      </c>
      <c r="AA269" s="15">
        <f t="shared" si="41"/>
        <v>0.99543223064783937</v>
      </c>
      <c r="AB269" s="4">
        <f t="shared" si="42"/>
        <v>4.5573211733062439E-3</v>
      </c>
      <c r="AO269" s="4">
        <v>265</v>
      </c>
      <c r="AP269" s="24">
        <v>6</v>
      </c>
      <c r="AQ269" s="4">
        <f t="shared" si="43"/>
        <v>1</v>
      </c>
      <c r="AR269" s="4">
        <f t="shared" si="44"/>
        <v>1</v>
      </c>
    </row>
    <row r="270" spans="22:44" x14ac:dyDescent="0.35">
      <c r="V270" s="4">
        <v>265</v>
      </c>
      <c r="W270" s="4">
        <f t="shared" si="38"/>
        <v>318</v>
      </c>
      <c r="X270" s="4">
        <f t="shared" si="39"/>
        <v>3.1446540880503146E-3</v>
      </c>
      <c r="Y270" s="4">
        <f t="shared" si="40"/>
        <v>4.3018995888247696E-5</v>
      </c>
      <c r="Z270" s="4">
        <f t="shared" si="45"/>
        <v>4.6211335199148832E-3</v>
      </c>
      <c r="AA270" s="15">
        <f t="shared" si="41"/>
        <v>0.99538952748928522</v>
      </c>
      <c r="AB270" s="4">
        <f t="shared" si="42"/>
        <v>4.5998279108529728E-3</v>
      </c>
      <c r="AO270" s="4">
        <v>266</v>
      </c>
      <c r="AP270" s="24">
        <v>4</v>
      </c>
      <c r="AQ270" s="4">
        <f t="shared" si="43"/>
        <v>1</v>
      </c>
      <c r="AR270" s="4">
        <f t="shared" si="44"/>
        <v>1</v>
      </c>
    </row>
    <row r="271" spans="22:44" x14ac:dyDescent="0.35">
      <c r="V271" s="4">
        <v>266</v>
      </c>
      <c r="W271" s="4">
        <f t="shared" si="38"/>
        <v>318</v>
      </c>
      <c r="X271" s="4">
        <f t="shared" si="39"/>
        <v>3.1446540880503146E-3</v>
      </c>
      <c r="Y271" s="4">
        <f t="shared" si="40"/>
        <v>4.3257343286304123E-5</v>
      </c>
      <c r="Z271" s="4">
        <f t="shared" si="45"/>
        <v>4.6642716895021587E-3</v>
      </c>
      <c r="AA271" s="15">
        <f t="shared" si="41"/>
        <v>0.99534658913319063</v>
      </c>
      <c r="AB271" s="4">
        <f t="shared" si="42"/>
        <v>4.642566916936478E-3</v>
      </c>
      <c r="AO271" s="4">
        <v>267</v>
      </c>
      <c r="AP271" s="24">
        <v>4</v>
      </c>
      <c r="AQ271" s="4">
        <f t="shared" si="43"/>
        <v>1</v>
      </c>
      <c r="AR271" s="4">
        <f t="shared" si="44"/>
        <v>1</v>
      </c>
    </row>
    <row r="272" spans="22:44" x14ac:dyDescent="0.35">
      <c r="V272" s="4">
        <v>267</v>
      </c>
      <c r="W272" s="4">
        <f t="shared" si="38"/>
        <v>318</v>
      </c>
      <c r="X272" s="4">
        <f t="shared" si="39"/>
        <v>3.1446540880503146E-3</v>
      </c>
      <c r="Y272" s="4">
        <f t="shared" si="40"/>
        <v>4.3496109455261903E-5</v>
      </c>
      <c r="Z272" s="4">
        <f t="shared" si="45"/>
        <v>4.707648415872942E-3</v>
      </c>
      <c r="AA272" s="15">
        <f t="shared" si="41"/>
        <v>0.99530341519292853</v>
      </c>
      <c r="AB272" s="4">
        <f t="shared" si="42"/>
        <v>4.6855385458459192E-3</v>
      </c>
      <c r="AO272" s="4">
        <v>268</v>
      </c>
      <c r="AP272" s="24">
        <v>7</v>
      </c>
      <c r="AQ272" s="4">
        <f t="shared" si="43"/>
        <v>1</v>
      </c>
      <c r="AR272" s="4">
        <f t="shared" si="44"/>
        <v>1</v>
      </c>
    </row>
    <row r="273" spans="22:44" x14ac:dyDescent="0.35">
      <c r="V273" s="4">
        <v>268</v>
      </c>
      <c r="W273" s="4">
        <f t="shared" si="38"/>
        <v>318</v>
      </c>
      <c r="X273" s="4">
        <f t="shared" si="39"/>
        <v>3.1446540880503146E-3</v>
      </c>
      <c r="Y273" s="4">
        <f t="shared" si="40"/>
        <v>4.3735293558325699E-5</v>
      </c>
      <c r="Z273" s="4">
        <f t="shared" si="45"/>
        <v>4.751264117379736E-3</v>
      </c>
      <c r="AA273" s="15">
        <f t="shared" si="41"/>
        <v>0.99526000528294656</v>
      </c>
      <c r="AB273" s="4">
        <f t="shared" si="42"/>
        <v>4.7287431505640305E-3</v>
      </c>
      <c r="AO273" s="4">
        <v>269</v>
      </c>
      <c r="AP273" s="24">
        <v>6</v>
      </c>
      <c r="AQ273" s="4">
        <f t="shared" si="43"/>
        <v>1</v>
      </c>
      <c r="AR273" s="4">
        <f t="shared" si="44"/>
        <v>1</v>
      </c>
    </row>
    <row r="274" spans="22:44" x14ac:dyDescent="0.35">
      <c r="V274" s="4">
        <v>269</v>
      </c>
      <c r="W274" s="4">
        <f t="shared" si="38"/>
        <v>318</v>
      </c>
      <c r="X274" s="4">
        <f t="shared" si="39"/>
        <v>3.1446540880503146E-3</v>
      </c>
      <c r="Y274" s="4">
        <f t="shared" si="40"/>
        <v>4.3974894763491296E-5</v>
      </c>
      <c r="Z274" s="4">
        <f t="shared" si="45"/>
        <v>4.7951192115406448E-3</v>
      </c>
      <c r="AA274" s="15">
        <f t="shared" si="41"/>
        <v>0.99521635901876282</v>
      </c>
      <c r="AB274" s="4">
        <f t="shared" si="42"/>
        <v>4.7721810827704011E-3</v>
      </c>
      <c r="AO274" s="4">
        <v>270</v>
      </c>
      <c r="AP274" s="24">
        <v>4</v>
      </c>
      <c r="AQ274" s="4">
        <f t="shared" si="43"/>
        <v>1</v>
      </c>
      <c r="AR274" s="4">
        <f t="shared" si="44"/>
        <v>1</v>
      </c>
    </row>
    <row r="275" spans="22:44" x14ac:dyDescent="0.35">
      <c r="V275" s="4">
        <v>270</v>
      </c>
      <c r="W275" s="4">
        <f t="shared" si="38"/>
        <v>318</v>
      </c>
      <c r="X275" s="4">
        <f t="shared" si="39"/>
        <v>3.1446540880503146E-3</v>
      </c>
      <c r="Y275" s="4">
        <f t="shared" si="40"/>
        <v>4.421491224350048E-5</v>
      </c>
      <c r="Z275" s="4">
        <f t="shared" si="45"/>
        <v>4.8392141150441405E-3</v>
      </c>
      <c r="AA275" s="15">
        <f t="shared" si="41"/>
        <v>0.99517247601696224</v>
      </c>
      <c r="AB275" s="4">
        <f t="shared" si="42"/>
        <v>4.8158526928447102E-3</v>
      </c>
      <c r="AO275" s="4">
        <v>271</v>
      </c>
      <c r="AP275" s="24">
        <v>3</v>
      </c>
      <c r="AQ275" s="4">
        <f t="shared" si="43"/>
        <v>1</v>
      </c>
      <c r="AR275" s="4">
        <f t="shared" si="44"/>
        <v>1</v>
      </c>
    </row>
    <row r="276" spans="22:44" x14ac:dyDescent="0.35">
      <c r="V276" s="4">
        <v>271</v>
      </c>
      <c r="W276" s="4">
        <f t="shared" si="38"/>
        <v>318</v>
      </c>
      <c r="X276" s="4">
        <f t="shared" si="39"/>
        <v>3.1446540880503146E-3</v>
      </c>
      <c r="Y276" s="4">
        <f t="shared" si="40"/>
        <v>4.4455345175796095E-5</v>
      </c>
      <c r="Z276" s="4">
        <f t="shared" si="45"/>
        <v>4.8835492437537889E-3</v>
      </c>
      <c r="AA276" s="15">
        <f t="shared" si="41"/>
        <v>0.99512835589519255</v>
      </c>
      <c r="AB276" s="4">
        <f t="shared" si="42"/>
        <v>4.8597583298699192E-3</v>
      </c>
      <c r="AO276" s="4">
        <v>272</v>
      </c>
      <c r="AP276" s="24">
        <v>15</v>
      </c>
      <c r="AQ276" s="4">
        <f t="shared" si="43"/>
        <v>0</v>
      </c>
      <c r="AR276" s="4">
        <f t="shared" si="44"/>
        <v>0</v>
      </c>
    </row>
    <row r="277" spans="22:44" x14ac:dyDescent="0.35">
      <c r="V277" s="4">
        <v>272</v>
      </c>
      <c r="W277" s="4">
        <f t="shared" si="38"/>
        <v>318</v>
      </c>
      <c r="X277" s="4">
        <f t="shared" si="39"/>
        <v>3.1446540880503146E-3</v>
      </c>
      <c r="Y277" s="4">
        <f t="shared" si="40"/>
        <v>4.4696192742478472E-5</v>
      </c>
      <c r="Z277" s="4">
        <f t="shared" si="45"/>
        <v>4.9281250127129264E-3</v>
      </c>
      <c r="AA277" s="15">
        <f t="shared" si="41"/>
        <v>0.99508399827216043</v>
      </c>
      <c r="AB277" s="4">
        <f t="shared" si="42"/>
        <v>4.9038983416354199E-3</v>
      </c>
      <c r="AO277" s="4">
        <v>273</v>
      </c>
      <c r="AP277" s="24">
        <v>15</v>
      </c>
      <c r="AQ277" s="4">
        <f t="shared" si="43"/>
        <v>0</v>
      </c>
      <c r="AR277" s="4">
        <f t="shared" si="44"/>
        <v>0</v>
      </c>
    </row>
    <row r="278" spans="22:44" x14ac:dyDescent="0.35">
      <c r="V278" s="4">
        <v>273</v>
      </c>
      <c r="W278" s="4">
        <f t="shared" si="38"/>
        <v>318</v>
      </c>
      <c r="X278" s="4">
        <f t="shared" si="39"/>
        <v>3.1446540880503146E-3</v>
      </c>
      <c r="Y278" s="4">
        <f t="shared" si="40"/>
        <v>4.493745413026154E-5</v>
      </c>
      <c r="Z278" s="4">
        <f t="shared" si="45"/>
        <v>4.9729418361492963E-3</v>
      </c>
      <c r="AA278" s="15">
        <f t="shared" si="41"/>
        <v>0.99503940276762737</v>
      </c>
      <c r="AB278" s="4">
        <f t="shared" si="42"/>
        <v>4.9482730746401443E-3</v>
      </c>
      <c r="AO278" s="4">
        <v>274</v>
      </c>
      <c r="AP278" s="24">
        <v>11</v>
      </c>
      <c r="AQ278" s="4">
        <f t="shared" si="43"/>
        <v>0</v>
      </c>
      <c r="AR278" s="4">
        <f t="shared" si="44"/>
        <v>0</v>
      </c>
    </row>
    <row r="279" spans="22:44" x14ac:dyDescent="0.35">
      <c r="V279" s="4">
        <v>274</v>
      </c>
      <c r="W279" s="4">
        <f t="shared" si="38"/>
        <v>318</v>
      </c>
      <c r="X279" s="4">
        <f t="shared" si="39"/>
        <v>3.1446540880503146E-3</v>
      </c>
      <c r="Y279" s="4">
        <f t="shared" si="40"/>
        <v>4.5179128530430435E-5</v>
      </c>
      <c r="Z279" s="4">
        <f t="shared" si="45"/>
        <v>5.0180001274796422E-3</v>
      </c>
      <c r="AA279" s="15">
        <f t="shared" si="41"/>
        <v>0.99499456900240635</v>
      </c>
      <c r="AB279" s="4">
        <f t="shared" si="42"/>
        <v>4.9928828740956263E-3</v>
      </c>
      <c r="AO279" s="4">
        <v>275</v>
      </c>
      <c r="AP279" s="24">
        <v>7</v>
      </c>
      <c r="AQ279" s="4">
        <f t="shared" si="43"/>
        <v>1</v>
      </c>
      <c r="AR279" s="4">
        <f t="shared" si="44"/>
        <v>1</v>
      </c>
    </row>
    <row r="280" spans="22:44" x14ac:dyDescent="0.35">
      <c r="V280" s="4">
        <v>275</v>
      </c>
      <c r="W280" s="4">
        <f t="shared" si="38"/>
        <v>318</v>
      </c>
      <c r="X280" s="4">
        <f t="shared" si="39"/>
        <v>3.1446540880503146E-3</v>
      </c>
      <c r="Y280" s="4">
        <f t="shared" si="40"/>
        <v>4.542121513879887E-5</v>
      </c>
      <c r="Z280" s="4">
        <f t="shared" si="45"/>
        <v>5.0633002993142572E-3</v>
      </c>
      <c r="AA280" s="15">
        <f t="shared" si="41"/>
        <v>0.99494949659835752</v>
      </c>
      <c r="AB280" s="4">
        <f t="shared" si="42"/>
        <v>5.037728083929033E-3</v>
      </c>
      <c r="AO280" s="4">
        <v>276</v>
      </c>
      <c r="AP280" s="24">
        <v>5</v>
      </c>
      <c r="AQ280" s="4">
        <f t="shared" si="43"/>
        <v>1</v>
      </c>
      <c r="AR280" s="4">
        <f t="shared" si="44"/>
        <v>1</v>
      </c>
    </row>
    <row r="281" spans="22:44" x14ac:dyDescent="0.35">
      <c r="V281" s="4">
        <v>276</v>
      </c>
      <c r="W281" s="4">
        <f t="shared" si="38"/>
        <v>318</v>
      </c>
      <c r="X281" s="4">
        <f t="shared" si="39"/>
        <v>3.1446540880503146E-3</v>
      </c>
      <c r="Y281" s="4">
        <f t="shared" si="40"/>
        <v>4.5663713155667841E-5</v>
      </c>
      <c r="Z281" s="4">
        <f t="shared" si="45"/>
        <v>5.1088427634614908E-3</v>
      </c>
      <c r="AA281" s="15">
        <f t="shared" si="41"/>
        <v>0.99490418517838508</v>
      </c>
      <c r="AB281" s="4">
        <f t="shared" si="42"/>
        <v>5.0828090467861433E-3</v>
      </c>
      <c r="AO281" s="4">
        <v>277</v>
      </c>
      <c r="AP281" s="24">
        <v>7</v>
      </c>
      <c r="AQ281" s="4">
        <f t="shared" si="43"/>
        <v>1</v>
      </c>
      <c r="AR281" s="4">
        <f t="shared" si="44"/>
        <v>1</v>
      </c>
    </row>
    <row r="282" spans="22:44" x14ac:dyDescent="0.35">
      <c r="V282" s="4">
        <v>277</v>
      </c>
      <c r="W282" s="4">
        <f t="shared" si="38"/>
        <v>318</v>
      </c>
      <c r="X282" s="4">
        <f t="shared" si="39"/>
        <v>3.1446540880503146E-3</v>
      </c>
      <c r="Y282" s="4">
        <f t="shared" si="40"/>
        <v>4.5906621785783638E-5</v>
      </c>
      <c r="Z282" s="4">
        <f t="shared" si="45"/>
        <v>5.1546279309322169E-3</v>
      </c>
      <c r="AA282" s="15">
        <f t="shared" si="41"/>
        <v>0.99485863436643318</v>
      </c>
      <c r="AB282" s="4">
        <f t="shared" si="42"/>
        <v>5.1281261040342987E-3</v>
      </c>
      <c r="AO282" s="4">
        <v>278</v>
      </c>
      <c r="AP282" s="24">
        <v>9</v>
      </c>
      <c r="AQ282" s="4">
        <f t="shared" si="43"/>
        <v>0</v>
      </c>
      <c r="AR282" s="4">
        <f t="shared" si="44"/>
        <v>1</v>
      </c>
    </row>
    <row r="283" spans="22:44" x14ac:dyDescent="0.35">
      <c r="V283" s="4">
        <v>278</v>
      </c>
      <c r="W283" s="4">
        <f t="shared" si="38"/>
        <v>318</v>
      </c>
      <c r="X283" s="4">
        <f t="shared" si="39"/>
        <v>3.1446540880503146E-3</v>
      </c>
      <c r="Y283" s="4">
        <f t="shared" si="40"/>
        <v>4.6149940238298055E-5</v>
      </c>
      <c r="Z283" s="4">
        <f t="shared" si="45"/>
        <v>5.2006562119442578E-3</v>
      </c>
      <c r="AA283" s="15">
        <f t="shared" si="41"/>
        <v>0.99481284378748214</v>
      </c>
      <c r="AB283" s="4">
        <f t="shared" si="42"/>
        <v>5.1736795957653013E-3</v>
      </c>
      <c r="AO283" s="4">
        <v>279</v>
      </c>
      <c r="AP283" s="24">
        <v>4</v>
      </c>
      <c r="AQ283" s="4">
        <f t="shared" si="43"/>
        <v>1</v>
      </c>
      <c r="AR283" s="4">
        <f t="shared" si="44"/>
        <v>1</v>
      </c>
    </row>
    <row r="284" spans="22:44" x14ac:dyDescent="0.35">
      <c r="V284" s="4">
        <v>279</v>
      </c>
      <c r="W284" s="4">
        <f t="shared" si="38"/>
        <v>318</v>
      </c>
      <c r="X284" s="4">
        <f t="shared" si="39"/>
        <v>3.1446540880503146E-3</v>
      </c>
      <c r="Y284" s="4">
        <f t="shared" si="40"/>
        <v>4.6393667726727535E-5</v>
      </c>
      <c r="Z284" s="4">
        <f t="shared" si="45"/>
        <v>5.2469280159267708E-3</v>
      </c>
      <c r="AA284" s="15">
        <f t="shared" si="41"/>
        <v>0.99476681306754555</v>
      </c>
      <c r="AB284" s="4">
        <f t="shared" si="42"/>
        <v>5.2194698607982938E-3</v>
      </c>
      <c r="AO284" s="4">
        <v>280</v>
      </c>
      <c r="AP284" s="24">
        <v>9</v>
      </c>
      <c r="AQ284" s="4">
        <f t="shared" si="43"/>
        <v>0</v>
      </c>
      <c r="AR284" s="4">
        <f t="shared" si="44"/>
        <v>1</v>
      </c>
    </row>
    <row r="285" spans="22:44" x14ac:dyDescent="0.35">
      <c r="V285" s="4">
        <v>280</v>
      </c>
      <c r="W285" s="4">
        <f t="shared" si="38"/>
        <v>318</v>
      </c>
      <c r="X285" s="4">
        <f t="shared" si="39"/>
        <v>3.1446540880503146E-3</v>
      </c>
      <c r="Y285" s="4">
        <f t="shared" si="40"/>
        <v>4.6637803468913737E-5</v>
      </c>
      <c r="Z285" s="4">
        <f t="shared" si="45"/>
        <v>5.2934437515245918E-3</v>
      </c>
      <c r="AA285" s="15">
        <f t="shared" si="41"/>
        <v>0.99472054183366598</v>
      </c>
      <c r="AB285" s="4">
        <f t="shared" si="42"/>
        <v>5.2654972366825755E-3</v>
      </c>
      <c r="AO285" s="4">
        <v>281</v>
      </c>
      <c r="AP285" s="24">
        <v>6</v>
      </c>
      <c r="AQ285" s="4">
        <f t="shared" si="43"/>
        <v>1</v>
      </c>
      <c r="AR285" s="4">
        <f t="shared" si="44"/>
        <v>1</v>
      </c>
    </row>
    <row r="286" spans="22:44" x14ac:dyDescent="0.35">
      <c r="V286" s="4">
        <v>281</v>
      </c>
      <c r="W286" s="4">
        <f t="shared" si="38"/>
        <v>318</v>
      </c>
      <c r="X286" s="4">
        <f t="shared" si="39"/>
        <v>3.1446540880503146E-3</v>
      </c>
      <c r="Y286" s="4">
        <f t="shared" si="40"/>
        <v>4.688234668698455E-5</v>
      </c>
      <c r="Z286" s="4">
        <f t="shared" si="45"/>
        <v>5.3402038266025407E-3</v>
      </c>
      <c r="AA286" s="15">
        <f t="shared" si="41"/>
        <v>0.99467402971391183</v>
      </c>
      <c r="AB286" s="4">
        <f t="shared" si="42"/>
        <v>5.3117620597004011E-3</v>
      </c>
      <c r="AO286" s="4">
        <v>282</v>
      </c>
      <c r="AP286" s="24">
        <v>10</v>
      </c>
      <c r="AQ286" s="4">
        <f t="shared" si="43"/>
        <v>0</v>
      </c>
      <c r="AR286" s="4">
        <f t="shared" si="44"/>
        <v>1</v>
      </c>
    </row>
    <row r="287" spans="22:44" x14ac:dyDescent="0.35">
      <c r="V287" s="4">
        <v>282</v>
      </c>
      <c r="W287" s="4">
        <f t="shared" si="38"/>
        <v>318</v>
      </c>
      <c r="X287" s="4">
        <f t="shared" si="39"/>
        <v>3.1446540880503146E-3</v>
      </c>
      <c r="Y287" s="4">
        <f t="shared" si="40"/>
        <v>4.7127296607315191E-5</v>
      </c>
      <c r="Z287" s="4">
        <f t="shared" si="45"/>
        <v>5.387208648249691E-3</v>
      </c>
      <c r="AA287" s="15">
        <f t="shared" si="41"/>
        <v>0.9946272763373738</v>
      </c>
      <c r="AB287" s="4">
        <f t="shared" si="42"/>
        <v>5.3582646648697354E-3</v>
      </c>
      <c r="AO287" s="4">
        <v>283</v>
      </c>
      <c r="AP287" s="24">
        <v>8</v>
      </c>
      <c r="AQ287" s="4">
        <f t="shared" si="43"/>
        <v>0</v>
      </c>
      <c r="AR287" s="4">
        <f t="shared" si="44"/>
        <v>1</v>
      </c>
    </row>
    <row r="288" spans="22:44" x14ac:dyDescent="0.35">
      <c r="V288" s="4">
        <v>283</v>
      </c>
      <c r="W288" s="4">
        <f t="shared" si="38"/>
        <v>318</v>
      </c>
      <c r="X288" s="4">
        <f t="shared" si="39"/>
        <v>3.1446540880503146E-3</v>
      </c>
      <c r="Y288" s="4">
        <f t="shared" si="40"/>
        <v>4.7372652460490136E-5</v>
      </c>
      <c r="Z288" s="4">
        <f t="shared" si="45"/>
        <v>5.4344586227835934E-3</v>
      </c>
      <c r="AA288" s="15">
        <f t="shared" si="41"/>
        <v>0.99458028133416121</v>
      </c>
      <c r="AB288" s="4">
        <f t="shared" si="42"/>
        <v>5.4050053859469645E-3</v>
      </c>
      <c r="AO288" s="4">
        <v>284</v>
      </c>
      <c r="AP288" s="24">
        <v>8</v>
      </c>
      <c r="AQ288" s="4">
        <f t="shared" si="43"/>
        <v>0</v>
      </c>
      <c r="AR288" s="4">
        <f t="shared" si="44"/>
        <v>1</v>
      </c>
    </row>
    <row r="289" spans="22:44" x14ac:dyDescent="0.35">
      <c r="V289" s="4">
        <v>284</v>
      </c>
      <c r="W289" s="4">
        <f t="shared" si="38"/>
        <v>318</v>
      </c>
      <c r="X289" s="4">
        <f t="shared" si="39"/>
        <v>3.1446540880503146E-3</v>
      </c>
      <c r="Y289" s="4">
        <f t="shared" si="40"/>
        <v>4.761841348126531E-5</v>
      </c>
      <c r="Z289" s="4">
        <f t="shared" si="45"/>
        <v>5.4819541557544708E-3</v>
      </c>
      <c r="AA289" s="15">
        <f t="shared" si="41"/>
        <v>0.99453304433539902</v>
      </c>
      <c r="AB289" s="4">
        <f t="shared" si="42"/>
        <v>5.451984555429586E-3</v>
      </c>
      <c r="AO289" s="4">
        <v>285</v>
      </c>
      <c r="AP289" s="24">
        <v>14</v>
      </c>
      <c r="AQ289" s="4">
        <f t="shared" si="43"/>
        <v>0</v>
      </c>
      <c r="AR289" s="4">
        <f t="shared" si="44"/>
        <v>0</v>
      </c>
    </row>
    <row r="290" spans="22:44" x14ac:dyDescent="0.35">
      <c r="V290" s="4">
        <v>285</v>
      </c>
      <c r="W290" s="4">
        <f t="shared" si="38"/>
        <v>318</v>
      </c>
      <c r="X290" s="4">
        <f t="shared" si="39"/>
        <v>3.1446540880503146E-3</v>
      </c>
      <c r="Y290" s="4">
        <f t="shared" si="40"/>
        <v>4.7864578908530821E-5</v>
      </c>
      <c r="Z290" s="4">
        <f t="shared" si="45"/>
        <v>5.5296956519493689E-3</v>
      </c>
      <c r="AA290" s="15">
        <f t="shared" si="41"/>
        <v>0.99448556497322416</v>
      </c>
      <c r="AB290" s="4">
        <f t="shared" si="42"/>
        <v>5.4992025045588495E-3</v>
      </c>
      <c r="AO290" s="4">
        <v>286</v>
      </c>
      <c r="AP290" s="24">
        <v>5</v>
      </c>
      <c r="AQ290" s="4">
        <f t="shared" si="43"/>
        <v>1</v>
      </c>
      <c r="AR290" s="4">
        <f t="shared" si="44"/>
        <v>1</v>
      </c>
    </row>
    <row r="291" spans="22:44" x14ac:dyDescent="0.35">
      <c r="V291" s="4">
        <v>286</v>
      </c>
      <c r="W291" s="4">
        <f t="shared" si="38"/>
        <v>318</v>
      </c>
      <c r="X291" s="4">
        <f t="shared" si="39"/>
        <v>3.1446540880503146E-3</v>
      </c>
      <c r="Y291" s="4">
        <f t="shared" si="40"/>
        <v>4.8111147985274629E-5</v>
      </c>
      <c r="Z291" s="4">
        <f t="shared" si="45"/>
        <v>5.5776835153962716E-3</v>
      </c>
      <c r="AA291" s="15">
        <f t="shared" si="41"/>
        <v>0.99443784288078207</v>
      </c>
      <c r="AB291" s="4">
        <f t="shared" si="42"/>
        <v>5.546659563322366E-3</v>
      </c>
      <c r="AO291" s="4">
        <v>287</v>
      </c>
      <c r="AP291" s="24">
        <v>9</v>
      </c>
      <c r="AQ291" s="4">
        <f t="shared" si="43"/>
        <v>0</v>
      </c>
      <c r="AR291" s="4">
        <f t="shared" si="44"/>
        <v>1</v>
      </c>
    </row>
    <row r="292" spans="22:44" x14ac:dyDescent="0.35">
      <c r="V292" s="4">
        <v>287</v>
      </c>
      <c r="W292" s="4">
        <f t="shared" si="38"/>
        <v>318</v>
      </c>
      <c r="X292" s="4">
        <f t="shared" si="39"/>
        <v>3.1446540880503146E-3</v>
      </c>
      <c r="Y292" s="4">
        <f t="shared" si="40"/>
        <v>4.8358119958545444E-5</v>
      </c>
      <c r="Z292" s="4">
        <f t="shared" si="45"/>
        <v>5.6259181493681816E-3</v>
      </c>
      <c r="AA292" s="15">
        <f t="shared" si="41"/>
        <v>0.99438987769222387</v>
      </c>
      <c r="AB292" s="4">
        <f t="shared" si="42"/>
        <v>5.5943560604566882E-3</v>
      </c>
      <c r="AO292" s="4">
        <v>288</v>
      </c>
      <c r="AP292" s="24">
        <v>4</v>
      </c>
      <c r="AQ292" s="4">
        <f t="shared" si="43"/>
        <v>1</v>
      </c>
      <c r="AR292" s="4">
        <f t="shared" si="44"/>
        <v>1</v>
      </c>
    </row>
    <row r="293" spans="22:44" x14ac:dyDescent="0.35">
      <c r="V293" s="4">
        <v>288</v>
      </c>
      <c r="W293" s="4">
        <f t="shared" si="38"/>
        <v>318</v>
      </c>
      <c r="X293" s="4">
        <f t="shared" si="39"/>
        <v>3.1446540880503146E-3</v>
      </c>
      <c r="Y293" s="4">
        <f t="shared" si="40"/>
        <v>4.8605494079417522E-5</v>
      </c>
      <c r="Z293" s="4">
        <f t="shared" si="45"/>
        <v>5.6743999563871632E-3</v>
      </c>
      <c r="AA293" s="15">
        <f t="shared" si="41"/>
        <v>0.9943416690427026</v>
      </c>
      <c r="AB293" s="4">
        <f t="shared" si="42"/>
        <v>5.6422923234498504E-3</v>
      </c>
      <c r="AO293" s="4">
        <v>289</v>
      </c>
      <c r="AP293" s="24">
        <v>8</v>
      </c>
      <c r="AQ293" s="4">
        <f t="shared" si="43"/>
        <v>0</v>
      </c>
      <c r="AR293" s="4">
        <f t="shared" si="44"/>
        <v>1</v>
      </c>
    </row>
    <row r="294" spans="22:44" x14ac:dyDescent="0.35">
      <c r="V294" s="4">
        <v>289</v>
      </c>
      <c r="W294" s="4">
        <f t="shared" si="38"/>
        <v>318</v>
      </c>
      <c r="X294" s="4">
        <f t="shared" si="39"/>
        <v>3.1446540880503146E-3</v>
      </c>
      <c r="Y294" s="4">
        <f t="shared" si="40"/>
        <v>4.8853269602954851E-5</v>
      </c>
      <c r="Z294" s="4">
        <f t="shared" si="45"/>
        <v>5.7231293382283494E-3</v>
      </c>
      <c r="AA294" s="15">
        <f t="shared" si="41"/>
        <v>0.99429321656837033</v>
      </c>
      <c r="AB294" s="4">
        <f t="shared" si="42"/>
        <v>5.6904686785438745E-3</v>
      </c>
      <c r="AO294" s="4">
        <v>290</v>
      </c>
      <c r="AP294" s="24">
        <v>3</v>
      </c>
      <c r="AQ294" s="4">
        <f t="shared" si="43"/>
        <v>1</v>
      </c>
      <c r="AR294" s="4">
        <f t="shared" si="44"/>
        <v>1</v>
      </c>
    </row>
    <row r="295" spans="22:44" x14ac:dyDescent="0.35">
      <c r="V295" s="4">
        <v>290</v>
      </c>
      <c r="W295" s="4">
        <f t="shared" si="38"/>
        <v>318</v>
      </c>
      <c r="X295" s="4">
        <f t="shared" si="39"/>
        <v>3.1446540880503146E-3</v>
      </c>
      <c r="Y295" s="4">
        <f t="shared" si="40"/>
        <v>4.9101445788176633E-5</v>
      </c>
      <c r="Z295" s="4">
        <f t="shared" si="45"/>
        <v>5.7721066959239148E-3</v>
      </c>
      <c r="AA295" s="15">
        <f t="shared" si="41"/>
        <v>0.99424451990637486</v>
      </c>
      <c r="AB295" s="4">
        <f t="shared" si="42"/>
        <v>5.7388854507372444E-3</v>
      </c>
      <c r="AO295" s="4">
        <v>291</v>
      </c>
      <c r="AP295" s="24">
        <v>10</v>
      </c>
      <c r="AQ295" s="4">
        <f t="shared" si="43"/>
        <v>0</v>
      </c>
      <c r="AR295" s="4">
        <f t="shared" si="44"/>
        <v>1</v>
      </c>
    </row>
    <row r="296" spans="22:44" x14ac:dyDescent="0.35">
      <c r="V296" s="4">
        <v>291</v>
      </c>
      <c r="W296" s="4">
        <f t="shared" si="38"/>
        <v>318</v>
      </c>
      <c r="X296" s="4">
        <f t="shared" si="39"/>
        <v>3.1446540880503146E-3</v>
      </c>
      <c r="Y296" s="4">
        <f t="shared" si="40"/>
        <v>4.9350021898021814E-5</v>
      </c>
      <c r="Z296" s="4">
        <f t="shared" si="45"/>
        <v>5.8213324297670139E-3</v>
      </c>
      <c r="AA296" s="15">
        <f t="shared" si="41"/>
        <v>0.99419557869485642</v>
      </c>
      <c r="AB296" s="4">
        <f t="shared" si="42"/>
        <v>5.7875429637873508E-3</v>
      </c>
      <c r="AO296" s="4">
        <v>292</v>
      </c>
      <c r="AP296" s="24">
        <v>6</v>
      </c>
      <c r="AQ296" s="4">
        <f t="shared" si="43"/>
        <v>1</v>
      </c>
      <c r="AR296" s="4">
        <f t="shared" si="44"/>
        <v>1</v>
      </c>
    </row>
    <row r="297" spans="22:44" x14ac:dyDescent="0.35">
      <c r="V297" s="4">
        <v>292</v>
      </c>
      <c r="W297" s="4">
        <f t="shared" si="38"/>
        <v>318</v>
      </c>
      <c r="X297" s="4">
        <f t="shared" si="39"/>
        <v>3.1446540880503146E-3</v>
      </c>
      <c r="Y297" s="4">
        <f t="shared" si="40"/>
        <v>4.9598997199316111E-5</v>
      </c>
      <c r="Z297" s="4">
        <f t="shared" si="45"/>
        <v>5.8708069393156826E-3</v>
      </c>
      <c r="AA297" s="15">
        <f t="shared" si="41"/>
        <v>0.99414639257294468</v>
      </c>
      <c r="AB297" s="4">
        <f t="shared" si="42"/>
        <v>5.8364415402128965E-3</v>
      </c>
      <c r="AO297" s="4">
        <v>293</v>
      </c>
      <c r="AP297" s="24">
        <v>8</v>
      </c>
      <c r="AQ297" s="4">
        <f t="shared" si="43"/>
        <v>0</v>
      </c>
      <c r="AR297" s="4">
        <f t="shared" si="44"/>
        <v>1</v>
      </c>
    </row>
    <row r="298" spans="22:44" x14ac:dyDescent="0.35">
      <c r="V298" s="4">
        <v>293</v>
      </c>
      <c r="W298" s="4">
        <f t="shared" si="38"/>
        <v>318</v>
      </c>
      <c r="X298" s="4">
        <f t="shared" si="39"/>
        <v>3.1446540880503146E-3</v>
      </c>
      <c r="Y298" s="4">
        <f t="shared" si="40"/>
        <v>4.9848370962736957E-5</v>
      </c>
      <c r="Z298" s="4">
        <f t="shared" si="45"/>
        <v>5.9205306233967095E-3</v>
      </c>
      <c r="AA298" s="15">
        <f t="shared" si="41"/>
        <v>0.99409696118075574</v>
      </c>
      <c r="AB298" s="4">
        <f t="shared" si="42"/>
        <v>5.8855815012962744E-3</v>
      </c>
      <c r="AO298" s="4">
        <v>294</v>
      </c>
      <c r="AP298" s="24">
        <v>7</v>
      </c>
      <c r="AQ298" s="4">
        <f t="shared" si="43"/>
        <v>1</v>
      </c>
      <c r="AR298" s="4">
        <f t="shared" si="44"/>
        <v>1</v>
      </c>
    </row>
    <row r="299" spans="22:44" x14ac:dyDescent="0.35">
      <c r="V299" s="4">
        <v>294</v>
      </c>
      <c r="W299" s="4">
        <f t="shared" si="38"/>
        <v>318</v>
      </c>
      <c r="X299" s="4">
        <f t="shared" si="39"/>
        <v>3.1446540880503146E-3</v>
      </c>
      <c r="Y299" s="4">
        <f t="shared" si="40"/>
        <v>5.0098142462781596E-5</v>
      </c>
      <c r="Z299" s="4">
        <f t="shared" si="45"/>
        <v>5.9705038801094691E-3</v>
      </c>
      <c r="AA299" s="15">
        <f t="shared" si="41"/>
        <v>0.99404728415938892</v>
      </c>
      <c r="AB299" s="4">
        <f t="shared" si="42"/>
        <v>5.9349631670859116E-3</v>
      </c>
      <c r="AO299" s="4">
        <v>295</v>
      </c>
      <c r="AP299" s="24">
        <v>7</v>
      </c>
      <c r="AQ299" s="4">
        <f t="shared" si="43"/>
        <v>1</v>
      </c>
      <c r="AR299" s="4">
        <f t="shared" si="44"/>
        <v>1</v>
      </c>
    </row>
    <row r="300" spans="22:44" x14ac:dyDescent="0.35">
      <c r="V300" s="4">
        <v>295</v>
      </c>
      <c r="W300" s="4">
        <f t="shared" si="38"/>
        <v>318</v>
      </c>
      <c r="X300" s="4">
        <f t="shared" si="39"/>
        <v>3.1446540880503146E-3</v>
      </c>
      <c r="Y300" s="4">
        <f t="shared" si="40"/>
        <v>5.0348310977732748E-5</v>
      </c>
      <c r="Z300" s="4">
        <f t="shared" si="45"/>
        <v>6.0207271068297265E-3</v>
      </c>
      <c r="AA300" s="15">
        <f t="shared" si="41"/>
        <v>0.99399736115092363</v>
      </c>
      <c r="AB300" s="4">
        <f t="shared" si="42"/>
        <v>5.9845868563985832E-3</v>
      </c>
      <c r="AO300" s="4">
        <v>296</v>
      </c>
      <c r="AP300" s="24">
        <v>7</v>
      </c>
      <c r="AQ300" s="4">
        <f t="shared" si="43"/>
        <v>1</v>
      </c>
      <c r="AR300" s="4">
        <f t="shared" si="44"/>
        <v>1</v>
      </c>
    </row>
    <row r="301" spans="22:44" x14ac:dyDescent="0.35">
      <c r="V301" s="4">
        <v>296</v>
      </c>
      <c r="W301" s="4">
        <f t="shared" si="38"/>
        <v>318</v>
      </c>
      <c r="X301" s="4">
        <f t="shared" si="39"/>
        <v>3.1446540880503146E-3</v>
      </c>
      <c r="Y301" s="4">
        <f t="shared" si="40"/>
        <v>5.0598875789627437E-5</v>
      </c>
      <c r="Z301" s="4">
        <f t="shared" si="45"/>
        <v>6.0712007002134069E-3</v>
      </c>
      <c r="AA301" s="15">
        <f t="shared" si="41"/>
        <v>0.99394719179841684</v>
      </c>
      <c r="AB301" s="4">
        <f t="shared" si="42"/>
        <v>6.0344528868216977E-3</v>
      </c>
      <c r="AO301" s="4">
        <v>297</v>
      </c>
      <c r="AP301" s="24">
        <v>6</v>
      </c>
      <c r="AQ301" s="4">
        <f t="shared" si="43"/>
        <v>1</v>
      </c>
      <c r="AR301" s="4">
        <f t="shared" si="44"/>
        <v>1</v>
      </c>
    </row>
    <row r="302" spans="22:44" x14ac:dyDescent="0.35">
      <c r="V302" s="4">
        <v>297</v>
      </c>
      <c r="W302" s="4">
        <f t="shared" si="38"/>
        <v>318</v>
      </c>
      <c r="X302" s="4">
        <f t="shared" si="39"/>
        <v>3.1446540880503146E-3</v>
      </c>
      <c r="Y302" s="4">
        <f t="shared" si="40"/>
        <v>5.0849836184223338E-5</v>
      </c>
      <c r="Z302" s="4">
        <f t="shared" si="45"/>
        <v>6.121925056200332E-3</v>
      </c>
      <c r="AA302" s="15">
        <f t="shared" si="41"/>
        <v>0.99389677574589963</v>
      </c>
      <c r="AB302" s="4">
        <f t="shared" si="42"/>
        <v>6.0845615747155456E-3</v>
      </c>
      <c r="AO302" s="4">
        <v>298</v>
      </c>
      <c r="AP302" s="24">
        <v>11</v>
      </c>
      <c r="AQ302" s="4">
        <f t="shared" si="43"/>
        <v>0</v>
      </c>
      <c r="AR302" s="4">
        <f t="shared" si="44"/>
        <v>0</v>
      </c>
    </row>
    <row r="303" spans="22:44" x14ac:dyDescent="0.35">
      <c r="V303" s="4">
        <v>298</v>
      </c>
      <c r="W303" s="4">
        <f t="shared" si="38"/>
        <v>318</v>
      </c>
      <c r="X303" s="4">
        <f t="shared" si="39"/>
        <v>3.1446540880503146E-3</v>
      </c>
      <c r="Y303" s="4">
        <f t="shared" si="40"/>
        <v>5.1101191450968567E-5</v>
      </c>
      <c r="Z303" s="4">
        <f t="shared" si="45"/>
        <v>6.1729005700179281E-3</v>
      </c>
      <c r="AA303" s="15">
        <f t="shared" si="41"/>
        <v>0.9938461126383743</v>
      </c>
      <c r="AB303" s="4">
        <f t="shared" si="42"/>
        <v>6.1349132352155229E-3</v>
      </c>
      <c r="AO303" s="4">
        <v>299</v>
      </c>
      <c r="AP303" s="24">
        <v>4</v>
      </c>
      <c r="AQ303" s="4">
        <f t="shared" si="43"/>
        <v>1</v>
      </c>
      <c r="AR303" s="4">
        <f t="shared" si="44"/>
        <v>1</v>
      </c>
    </row>
    <row r="304" spans="22:44" x14ac:dyDescent="0.35">
      <c r="V304" s="4">
        <v>299</v>
      </c>
      <c r="W304" s="4">
        <f t="shared" si="38"/>
        <v>318</v>
      </c>
      <c r="X304" s="4">
        <f t="shared" si="39"/>
        <v>3.1446540880503146E-3</v>
      </c>
      <c r="Y304" s="4">
        <f t="shared" si="40"/>
        <v>5.1352940882969123E-5</v>
      </c>
      <c r="Z304" s="4">
        <f t="shared" si="45"/>
        <v>6.2241276361848967E-3</v>
      </c>
      <c r="AA304" s="15">
        <f t="shared" si="41"/>
        <v>0.99379520212181172</v>
      </c>
      <c r="AB304" s="4">
        <f t="shared" si="42"/>
        <v>6.1855081822343233E-3</v>
      </c>
      <c r="AO304" s="4">
        <v>300</v>
      </c>
      <c r="AP304" s="24">
        <v>4</v>
      </c>
      <c r="AQ304" s="4">
        <f t="shared" si="43"/>
        <v>1</v>
      </c>
      <c r="AR304" s="4">
        <f t="shared" si="44"/>
        <v>1</v>
      </c>
    </row>
    <row r="305" spans="22:44" x14ac:dyDescent="0.35">
      <c r="V305" s="4">
        <v>300</v>
      </c>
      <c r="W305" s="4">
        <f t="shared" si="38"/>
        <v>318</v>
      </c>
      <c r="X305" s="4">
        <f t="shared" si="39"/>
        <v>3.1446540880503146E-3</v>
      </c>
      <c r="Y305" s="4">
        <f t="shared" si="40"/>
        <v>5.1605083776958418E-5</v>
      </c>
      <c r="Z305" s="4">
        <f t="shared" si="45"/>
        <v>6.2756066485148603E-3</v>
      </c>
      <c r="AA305" s="15">
        <f t="shared" si="41"/>
        <v>0.99374404384314829</v>
      </c>
      <c r="AB305" s="4">
        <f t="shared" si="42"/>
        <v>6.2363467284641044E-3</v>
      </c>
      <c r="AO305" s="4">
        <v>301</v>
      </c>
      <c r="AP305" s="24">
        <v>1</v>
      </c>
      <c r="AQ305" s="4">
        <f t="shared" si="43"/>
        <v>1</v>
      </c>
      <c r="AR305" s="4">
        <f t="shared" si="44"/>
        <v>1</v>
      </c>
    </row>
    <row r="306" spans="22:44" x14ac:dyDescent="0.35">
      <c r="V306" s="4">
        <v>301</v>
      </c>
      <c r="W306" s="4">
        <f t="shared" si="38"/>
        <v>318</v>
      </c>
      <c r="X306" s="4">
        <f t="shared" si="39"/>
        <v>3.1446540880503146E-3</v>
      </c>
      <c r="Y306" s="4">
        <f t="shared" si="40"/>
        <v>5.18576194332664E-5</v>
      </c>
      <c r="Z306" s="4">
        <f t="shared" si="45"/>
        <v>6.3273380001199727E-3</v>
      </c>
      <c r="AA306" s="15">
        <f t="shared" si="41"/>
        <v>0.99369263745028336</v>
      </c>
      <c r="AB306" s="4">
        <f t="shared" si="42"/>
        <v>6.2874291853786167E-3</v>
      </c>
      <c r="AO306" s="4">
        <v>302</v>
      </c>
      <c r="AP306" s="24">
        <v>8</v>
      </c>
      <c r="AQ306" s="4">
        <f t="shared" si="43"/>
        <v>0</v>
      </c>
      <c r="AR306" s="4">
        <f t="shared" si="44"/>
        <v>1</v>
      </c>
    </row>
    <row r="307" spans="22:44" x14ac:dyDescent="0.35">
      <c r="V307" s="4">
        <v>302</v>
      </c>
      <c r="W307" s="4">
        <f t="shared" si="38"/>
        <v>318</v>
      </c>
      <c r="X307" s="4">
        <f t="shared" si="39"/>
        <v>3.1446540880503146E-3</v>
      </c>
      <c r="Y307" s="4">
        <f t="shared" si="40"/>
        <v>5.2110547155789576E-5</v>
      </c>
      <c r="Z307" s="4">
        <f t="shared" si="45"/>
        <v>6.3793220834145008E-3</v>
      </c>
      <c r="AA307" s="15">
        <f t="shared" si="41"/>
        <v>0.99364098259207578</v>
      </c>
      <c r="AB307" s="4">
        <f t="shared" si="42"/>
        <v>6.3387558632353128E-3</v>
      </c>
      <c r="AO307" s="4">
        <v>303</v>
      </c>
      <c r="AP307" s="24">
        <v>10</v>
      </c>
      <c r="AQ307" s="4">
        <f t="shared" si="43"/>
        <v>0</v>
      </c>
      <c r="AR307" s="4">
        <f t="shared" si="44"/>
        <v>1</v>
      </c>
    </row>
    <row r="308" spans="22:44" x14ac:dyDescent="0.35">
      <c r="V308" s="4">
        <v>303</v>
      </c>
      <c r="W308" s="4">
        <f t="shared" si="38"/>
        <v>318</v>
      </c>
      <c r="X308" s="4">
        <f t="shared" si="39"/>
        <v>3.1446540880503146E-3</v>
      </c>
      <c r="Y308" s="4">
        <f t="shared" si="40"/>
        <v>5.2363866251960686E-5</v>
      </c>
      <c r="Z308" s="4">
        <f t="shared" si="45"/>
        <v>6.4315592901183763E-3</v>
      </c>
      <c r="AA308" s="15">
        <f t="shared" si="41"/>
        <v>0.99358907891834203</v>
      </c>
      <c r="AB308" s="4">
        <f t="shared" si="42"/>
        <v>6.3903270710774229E-3</v>
      </c>
      <c r="AO308" s="4">
        <v>304</v>
      </c>
      <c r="AP308" s="24">
        <v>6</v>
      </c>
      <c r="AQ308" s="4">
        <f t="shared" si="43"/>
        <v>1</v>
      </c>
      <c r="AR308" s="4">
        <f t="shared" si="44"/>
        <v>1</v>
      </c>
    </row>
    <row r="309" spans="22:44" x14ac:dyDescent="0.35">
      <c r="V309" s="4">
        <v>304</v>
      </c>
      <c r="W309" s="4">
        <f t="shared" si="38"/>
        <v>318</v>
      </c>
      <c r="X309" s="4">
        <f t="shared" si="39"/>
        <v>3.1446540880503146E-3</v>
      </c>
      <c r="Y309" s="4">
        <f t="shared" si="40"/>
        <v>5.2617576032719518E-5</v>
      </c>
      <c r="Z309" s="4">
        <f t="shared" si="45"/>
        <v>6.4840500112607162E-3</v>
      </c>
      <c r="AA309" s="15">
        <f t="shared" si="41"/>
        <v>0.99353692607985244</v>
      </c>
      <c r="AB309" s="4">
        <f t="shared" si="42"/>
        <v>6.4421431167360045E-3</v>
      </c>
      <c r="AO309" s="4">
        <v>305</v>
      </c>
      <c r="AP309" s="24">
        <v>6</v>
      </c>
      <c r="AQ309" s="4">
        <f t="shared" si="43"/>
        <v>1</v>
      </c>
      <c r="AR309" s="4">
        <f t="shared" si="44"/>
        <v>1</v>
      </c>
    </row>
    <row r="310" spans="22:44" x14ac:dyDescent="0.35">
      <c r="V310" s="4">
        <v>305</v>
      </c>
      <c r="W310" s="4">
        <f t="shared" si="38"/>
        <v>318</v>
      </c>
      <c r="X310" s="4">
        <f t="shared" si="39"/>
        <v>3.1446540880503146E-3</v>
      </c>
      <c r="Y310" s="4">
        <f t="shared" si="40"/>
        <v>5.2871675812483106E-5</v>
      </c>
      <c r="Z310" s="4">
        <f t="shared" si="45"/>
        <v>6.5367946371833177E-3</v>
      </c>
      <c r="AA310" s="15">
        <f t="shared" si="41"/>
        <v>0.99348452372832941</v>
      </c>
      <c r="AB310" s="4">
        <f t="shared" si="42"/>
        <v>6.494204306831966E-3</v>
      </c>
      <c r="AO310" s="4">
        <v>306</v>
      </c>
      <c r="AP310" s="24">
        <v>6</v>
      </c>
      <c r="AQ310" s="4">
        <f t="shared" si="43"/>
        <v>1</v>
      </c>
      <c r="AR310" s="4">
        <f t="shared" si="44"/>
        <v>1</v>
      </c>
    </row>
    <row r="311" spans="22:44" x14ac:dyDescent="0.35">
      <c r="V311" s="4">
        <v>306</v>
      </c>
      <c r="W311" s="4">
        <f t="shared" si="38"/>
        <v>318</v>
      </c>
      <c r="X311" s="4">
        <f t="shared" si="39"/>
        <v>3.1446540880503146E-3</v>
      </c>
      <c r="Y311" s="4">
        <f t="shared" si="40"/>
        <v>5.3126164909117556E-5</v>
      </c>
      <c r="Z311" s="4">
        <f t="shared" si="45"/>
        <v>6.5897935575441177E-3</v>
      </c>
      <c r="AA311" s="15">
        <f t="shared" si="41"/>
        <v>0.99343187151644419</v>
      </c>
      <c r="AB311" s="4">
        <f t="shared" si="42"/>
        <v>6.5465109467780598E-3</v>
      </c>
      <c r="AO311" s="4">
        <v>307</v>
      </c>
      <c r="AP311" s="24">
        <v>4</v>
      </c>
      <c r="AQ311" s="4">
        <f t="shared" si="43"/>
        <v>1</v>
      </c>
      <c r="AR311" s="4">
        <f t="shared" si="44"/>
        <v>1</v>
      </c>
    </row>
    <row r="312" spans="22:44" x14ac:dyDescent="0.35">
      <c r="V312" s="4">
        <v>307</v>
      </c>
      <c r="W312" s="4">
        <f t="shared" si="38"/>
        <v>318</v>
      </c>
      <c r="X312" s="4">
        <f t="shared" si="39"/>
        <v>3.1446540880503146E-3</v>
      </c>
      <c r="Y312" s="4">
        <f t="shared" si="40"/>
        <v>5.3381042643908494E-5</v>
      </c>
      <c r="Z312" s="4">
        <f t="shared" si="45"/>
        <v>6.6430471613206305E-3</v>
      </c>
      <c r="AA312" s="15">
        <f t="shared" si="41"/>
        <v>0.9933789690978142</v>
      </c>
      <c r="AB312" s="4">
        <f t="shared" si="42"/>
        <v>6.5990633407808494E-3</v>
      </c>
      <c r="AO312" s="4">
        <v>308</v>
      </c>
      <c r="AP312" s="24">
        <v>5</v>
      </c>
      <c r="AQ312" s="4">
        <f t="shared" si="43"/>
        <v>1</v>
      </c>
      <c r="AR312" s="4">
        <f t="shared" si="44"/>
        <v>1</v>
      </c>
    </row>
    <row r="313" spans="22:44" x14ac:dyDescent="0.35">
      <c r="V313" s="4">
        <v>308</v>
      </c>
      <c r="W313" s="4">
        <f t="shared" si="38"/>
        <v>318</v>
      </c>
      <c r="X313" s="4">
        <f t="shared" si="39"/>
        <v>3.1446540880503146E-3</v>
      </c>
      <c r="Y313" s="4">
        <f t="shared" si="40"/>
        <v>5.3636308341534081E-5</v>
      </c>
      <c r="Z313" s="4">
        <f t="shared" si="45"/>
        <v>6.696555836813352E-3</v>
      </c>
      <c r="AA313" s="15">
        <f t="shared" si="41"/>
        <v>0.99332581612700066</v>
      </c>
      <c r="AB313" s="4">
        <f t="shared" si="42"/>
        <v>6.6518617918426524E-3</v>
      </c>
      <c r="AO313" s="4">
        <v>309</v>
      </c>
      <c r="AP313" s="24">
        <v>7</v>
      </c>
      <c r="AQ313" s="4">
        <f t="shared" si="43"/>
        <v>1</v>
      </c>
      <c r="AR313" s="4">
        <f t="shared" si="44"/>
        <v>1</v>
      </c>
    </row>
    <row r="314" spans="22:44" x14ac:dyDescent="0.35">
      <c r="V314" s="4">
        <v>309</v>
      </c>
      <c r="W314" s="4">
        <f t="shared" si="38"/>
        <v>318</v>
      </c>
      <c r="X314" s="4">
        <f t="shared" si="39"/>
        <v>3.1446540880503146E-3</v>
      </c>
      <c r="Y314" s="4">
        <f t="shared" si="40"/>
        <v>5.3891961330036201E-5</v>
      </c>
      <c r="Z314" s="4">
        <f t="shared" si="45"/>
        <v>6.7503199716491373E-3</v>
      </c>
      <c r="AA314" s="15">
        <f t="shared" si="41"/>
        <v>0.9932724122595058</v>
      </c>
      <c r="AB314" s="4">
        <f t="shared" si="42"/>
        <v>6.7049066017634577E-3</v>
      </c>
      <c r="AO314" s="4">
        <v>310</v>
      </c>
      <c r="AP314" s="24">
        <v>7</v>
      </c>
      <c r="AQ314" s="4">
        <f t="shared" si="43"/>
        <v>1</v>
      </c>
      <c r="AR314" s="4">
        <f t="shared" si="44"/>
        <v>1</v>
      </c>
    </row>
    <row r="315" spans="22:44" x14ac:dyDescent="0.35">
      <c r="V315" s="4">
        <v>310</v>
      </c>
      <c r="W315" s="4">
        <f t="shared" si="38"/>
        <v>318</v>
      </c>
      <c r="X315" s="4">
        <f t="shared" si="39"/>
        <v>3.1446540880503146E-3</v>
      </c>
      <c r="Y315" s="4">
        <f t="shared" si="40"/>
        <v>5.4148000940792858E-5</v>
      </c>
      <c r="Z315" s="4">
        <f t="shared" si="45"/>
        <v>6.8043399527845522E-3</v>
      </c>
      <c r="AA315" s="15">
        <f t="shared" si="41"/>
        <v>0.99321875715177022</v>
      </c>
      <c r="AB315" s="4">
        <f t="shared" si="42"/>
        <v>6.7581980711428078E-3</v>
      </c>
      <c r="AO315" s="4">
        <v>311</v>
      </c>
      <c r="AP315" s="24">
        <v>10</v>
      </c>
      <c r="AQ315" s="4">
        <f t="shared" si="43"/>
        <v>0</v>
      </c>
      <c r="AR315" s="4">
        <f t="shared" si="44"/>
        <v>1</v>
      </c>
    </row>
    <row r="316" spans="22:44" x14ac:dyDescent="0.35">
      <c r="V316" s="4">
        <v>311</v>
      </c>
      <c r="W316" s="4">
        <f t="shared" si="38"/>
        <v>318</v>
      </c>
      <c r="X316" s="4">
        <f t="shared" si="39"/>
        <v>3.1446540880503146E-3</v>
      </c>
      <c r="Y316" s="4">
        <f t="shared" si="40"/>
        <v>5.4404426508491349E-5</v>
      </c>
      <c r="Z316" s="4">
        <f t="shared" si="45"/>
        <v>6.8586161665091941E-3</v>
      </c>
      <c r="AA316" s="15">
        <f t="shared" si="41"/>
        <v>0.99316485046117042</v>
      </c>
      <c r="AB316" s="4">
        <f t="shared" si="42"/>
        <v>6.8117364993816694E-3</v>
      </c>
      <c r="AO316" s="4">
        <v>312</v>
      </c>
      <c r="AP316" s="24">
        <v>6</v>
      </c>
      <c r="AQ316" s="4">
        <f t="shared" si="43"/>
        <v>1</v>
      </c>
      <c r="AR316" s="4">
        <f t="shared" si="44"/>
        <v>1</v>
      </c>
    </row>
    <row r="317" spans="22:44" x14ac:dyDescent="0.35">
      <c r="V317" s="4">
        <v>312</v>
      </c>
      <c r="W317" s="4">
        <f t="shared" si="38"/>
        <v>318</v>
      </c>
      <c r="X317" s="4">
        <f t="shared" si="39"/>
        <v>3.1446540880503146E-3</v>
      </c>
      <c r="Y317" s="4">
        <f t="shared" si="40"/>
        <v>5.4661237371101139E-5</v>
      </c>
      <c r="Z317" s="4">
        <f t="shared" si="45"/>
        <v>6.9131489984489902E-3</v>
      </c>
      <c r="AA317" s="15">
        <f t="shared" si="41"/>
        <v>0.99311069184601652</v>
      </c>
      <c r="AB317" s="4">
        <f t="shared" si="42"/>
        <v>6.8655221846842729E-3</v>
      </c>
      <c r="AO317" s="4">
        <v>313</v>
      </c>
      <c r="AP317" s="24">
        <v>10</v>
      </c>
      <c r="AQ317" s="4">
        <f t="shared" si="43"/>
        <v>0</v>
      </c>
      <c r="AR317" s="4">
        <f t="shared" si="44"/>
        <v>1</v>
      </c>
    </row>
    <row r="318" spans="22:44" x14ac:dyDescent="0.35">
      <c r="V318" s="4">
        <v>313</v>
      </c>
      <c r="W318" s="4">
        <f t="shared" si="38"/>
        <v>318</v>
      </c>
      <c r="X318" s="4">
        <f t="shared" si="39"/>
        <v>3.1446540880503146E-3</v>
      </c>
      <c r="Y318" s="4">
        <f t="shared" si="40"/>
        <v>5.4918432869846838E-5</v>
      </c>
      <c r="Z318" s="4">
        <f t="shared" si="45"/>
        <v>6.9679388335694642E-3</v>
      </c>
      <c r="AA318" s="15">
        <f t="shared" si="41"/>
        <v>0.9930562809655491</v>
      </c>
      <c r="AB318" s="4">
        <f t="shared" si="42"/>
        <v>6.9195554240599182E-3</v>
      </c>
      <c r="AO318" s="4">
        <v>314</v>
      </c>
      <c r="AP318" s="24">
        <v>8</v>
      </c>
      <c r="AQ318" s="4">
        <f t="shared" si="43"/>
        <v>0</v>
      </c>
      <c r="AR318" s="4">
        <f t="shared" si="44"/>
        <v>1</v>
      </c>
    </row>
    <row r="319" spans="22:44" x14ac:dyDescent="0.35">
      <c r="V319" s="4">
        <v>314</v>
      </c>
      <c r="W319" s="4">
        <f t="shared" si="38"/>
        <v>318</v>
      </c>
      <c r="X319" s="4">
        <f t="shared" si="39"/>
        <v>3.1446540880503146E-3</v>
      </c>
      <c r="Y319" s="4">
        <f t="shared" si="40"/>
        <v>5.5176012349182496E-5</v>
      </c>
      <c r="Z319" s="4">
        <f t="shared" si="45"/>
        <v>7.0229860561789792E-3</v>
      </c>
      <c r="AA319" s="15">
        <f t="shared" si="41"/>
        <v>0.99300161747993732</v>
      </c>
      <c r="AB319" s="4">
        <f t="shared" si="42"/>
        <v>6.9738365133247722E-3</v>
      </c>
      <c r="AO319" s="4">
        <v>315</v>
      </c>
      <c r="AP319" s="24">
        <v>5</v>
      </c>
      <c r="AQ319" s="4">
        <f t="shared" si="43"/>
        <v>1</v>
      </c>
      <c r="AR319" s="4">
        <f t="shared" si="44"/>
        <v>1</v>
      </c>
    </row>
    <row r="320" spans="22:44" x14ac:dyDescent="0.35">
      <c r="V320" s="4">
        <v>315</v>
      </c>
      <c r="W320" s="4">
        <f t="shared" si="38"/>
        <v>318</v>
      </c>
      <c r="X320" s="4">
        <f t="shared" si="39"/>
        <v>3.1446540880503146E-3</v>
      </c>
      <c r="Y320" s="4">
        <f t="shared" si="40"/>
        <v>5.5433975156764673E-5</v>
      </c>
      <c r="Z320" s="4">
        <f t="shared" si="45"/>
        <v>7.0782910499319531E-3</v>
      </c>
      <c r="AA320" s="15">
        <f t="shared" si="41"/>
        <v>0.99294670105027627</v>
      </c>
      <c r="AB320" s="4">
        <f t="shared" si="42"/>
        <v>7.0283657471036289E-3</v>
      </c>
      <c r="AO320" s="4">
        <v>316</v>
      </c>
      <c r="AP320" s="24">
        <v>5</v>
      </c>
      <c r="AQ320" s="4">
        <f t="shared" si="43"/>
        <v>1</v>
      </c>
      <c r="AR320" s="4">
        <f t="shared" si="44"/>
        <v>1</v>
      </c>
    </row>
    <row r="321" spans="22:44" x14ac:dyDescent="0.35">
      <c r="V321" s="4">
        <v>316</v>
      </c>
      <c r="W321" s="4">
        <f t="shared" si="38"/>
        <v>318</v>
      </c>
      <c r="X321" s="4">
        <f t="shared" si="39"/>
        <v>3.1446540880503146E-3</v>
      </c>
      <c r="Y321" s="4">
        <f t="shared" si="40"/>
        <v>5.5692320643427711E-5</v>
      </c>
      <c r="Z321" s="4">
        <f t="shared" si="45"/>
        <v>7.1338541978320496E-3</v>
      </c>
      <c r="AA321" s="15">
        <f t="shared" si="41"/>
        <v>0.99289153133858454</v>
      </c>
      <c r="AB321" s="4">
        <f t="shared" si="42"/>
        <v>7.0831434188316535E-3</v>
      </c>
      <c r="AO321" s="4">
        <v>317</v>
      </c>
      <c r="AP321" s="24">
        <v>8</v>
      </c>
      <c r="AQ321" s="4">
        <f t="shared" si="43"/>
        <v>0</v>
      </c>
      <c r="AR321" s="4">
        <f t="shared" si="44"/>
        <v>1</v>
      </c>
    </row>
    <row r="322" spans="22:44" x14ac:dyDescent="0.35">
      <c r="V322" s="4">
        <v>317</v>
      </c>
      <c r="W322" s="4">
        <f t="shared" si="38"/>
        <v>318</v>
      </c>
      <c r="X322" s="4">
        <f t="shared" si="39"/>
        <v>3.1446540880503146E-3</v>
      </c>
      <c r="Y322" s="4">
        <f t="shared" si="40"/>
        <v>5.5951048163157348E-5</v>
      </c>
      <c r="Z322" s="4">
        <f t="shared" si="45"/>
        <v>7.1896758822353425E-3</v>
      </c>
      <c r="AA322" s="15">
        <f t="shared" si="41"/>
        <v>0.99283610800780164</v>
      </c>
      <c r="AB322" s="4">
        <f t="shared" si="42"/>
        <v>7.1381698207560948E-3</v>
      </c>
      <c r="AO322" s="4">
        <v>318</v>
      </c>
      <c r="AP322" s="24">
        <v>6</v>
      </c>
      <c r="AQ322" s="4">
        <f t="shared" si="43"/>
        <v>1</v>
      </c>
      <c r="AR322" s="4">
        <f t="shared" si="44"/>
        <v>1</v>
      </c>
    </row>
    <row r="323" spans="22:44" x14ac:dyDescent="0.35">
      <c r="V323" s="4">
        <v>318</v>
      </c>
      <c r="W323" s="4">
        <f t="shared" si="38"/>
        <v>318</v>
      </c>
      <c r="X323" s="4">
        <f t="shared" si="39"/>
        <v>3.1446540880503146E-3</v>
      </c>
      <c r="Y323" s="4">
        <f t="shared" si="40"/>
        <v>5.6210157073065782E-5</v>
      </c>
      <c r="Z323" s="4">
        <f t="shared" si="45"/>
        <v>7.2457564848534542E-3</v>
      </c>
      <c r="AA323" s="15">
        <f t="shared" si="41"/>
        <v>0.99278043072178601</v>
      </c>
      <c r="AB323" s="4">
        <f t="shared" si="42"/>
        <v>7.1934452439379867E-3</v>
      </c>
      <c r="AO323" s="4">
        <v>319</v>
      </c>
      <c r="AP323" s="24">
        <v>4</v>
      </c>
      <c r="AQ323" s="4">
        <f t="shared" si="43"/>
        <v>1</v>
      </c>
      <c r="AR323" s="4">
        <f t="shared" si="44"/>
        <v>1</v>
      </c>
    </row>
    <row r="324" spans="22:44" x14ac:dyDescent="0.35">
      <c r="V324" s="4">
        <v>319</v>
      </c>
      <c r="W324" s="4">
        <f t="shared" si="38"/>
        <v>318</v>
      </c>
      <c r="X324" s="4">
        <f t="shared" si="39"/>
        <v>3.1446540880503146E-3</v>
      </c>
      <c r="Y324" s="4">
        <f t="shared" si="40"/>
        <v>5.64696467333671E-5</v>
      </c>
      <c r="Z324" s="4">
        <f t="shared" si="45"/>
        <v>7.3020963867566702E-3</v>
      </c>
      <c r="AA324" s="15">
        <f t="shared" si="41"/>
        <v>0.99272449914531236</v>
      </c>
      <c r="AB324" s="4">
        <f t="shared" si="42"/>
        <v>7.2489699782538105E-3</v>
      </c>
      <c r="AO324" s="4">
        <v>320</v>
      </c>
      <c r="AP324" s="24">
        <v>9</v>
      </c>
      <c r="AQ324" s="4">
        <f t="shared" si="43"/>
        <v>0</v>
      </c>
      <c r="AR324" s="4">
        <f t="shared" si="44"/>
        <v>1</v>
      </c>
    </row>
    <row r="325" spans="22:44" x14ac:dyDescent="0.35">
      <c r="V325" s="4">
        <v>320</v>
      </c>
      <c r="W325" s="4">
        <f t="shared" si="38"/>
        <v>318</v>
      </c>
      <c r="X325" s="4">
        <f t="shared" si="39"/>
        <v>3.1446540880503146E-3</v>
      </c>
      <c r="Y325" s="4">
        <f t="shared" si="40"/>
        <v>5.6729516507352288E-5</v>
      </c>
      <c r="Z325" s="4">
        <f t="shared" si="45"/>
        <v>7.3586959683770298E-3</v>
      </c>
      <c r="AA325" s="15">
        <f t="shared" si="41"/>
        <v>0.99266831294406921</v>
      </c>
      <c r="AB325" s="4">
        <f t="shared" si="42"/>
        <v>7.30474431239715E-3</v>
      </c>
      <c r="AO325" s="4">
        <v>321</v>
      </c>
      <c r="AP325" s="24">
        <v>10</v>
      </c>
      <c r="AQ325" s="4">
        <f t="shared" si="43"/>
        <v>0</v>
      </c>
      <c r="AR325" s="4">
        <f t="shared" si="44"/>
        <v>1</v>
      </c>
    </row>
    <row r="326" spans="22:44" x14ac:dyDescent="0.35">
      <c r="V326" s="4">
        <v>321</v>
      </c>
      <c r="W326" s="4">
        <f t="shared" ref="W326:W389" si="46">INDEX($K$18:$K$20,MATCH(V326,$J$18:$J$20,1))</f>
        <v>318</v>
      </c>
      <c r="X326" s="4">
        <f t="shared" ref="X326:X389" si="47">1/W326</f>
        <v>3.1446540880503146E-3</v>
      </c>
      <c r="Y326" s="4">
        <f t="shared" ref="Y326:Y389" si="48">$K$13/$K$14*((V326/$K$14)^($K$13-1))*EXP($K$15*X326)</f>
        <v>5.6989765761364508E-5</v>
      </c>
      <c r="Z326" s="4">
        <f t="shared" si="45"/>
        <v>7.4155556095113883E-3</v>
      </c>
      <c r="AA326" s="15">
        <f t="shared" ref="AA326:AA389" si="49">EXP(-Z326)</f>
        <v>0.99261187178465693</v>
      </c>
      <c r="AB326" s="4">
        <f t="shared" ref="AB326:AB389" si="50">Z326*AA326</f>
        <v>7.3607685338803117E-3</v>
      </c>
      <c r="AO326" s="4">
        <v>322</v>
      </c>
      <c r="AP326" s="24">
        <v>7</v>
      </c>
      <c r="AQ326" s="4">
        <f t="shared" ref="AQ326:AQ389" si="51">IF(AP326&lt;=7,1,0)</f>
        <v>1</v>
      </c>
      <c r="AR326" s="4">
        <f t="shared" ref="AR326:AR389" si="52">IF(AP326&lt;=10,1,0)</f>
        <v>1</v>
      </c>
    </row>
    <row r="327" spans="22:44" x14ac:dyDescent="0.35">
      <c r="V327" s="4">
        <v>322</v>
      </c>
      <c r="W327" s="4">
        <f t="shared" si="46"/>
        <v>318</v>
      </c>
      <c r="X327" s="4">
        <f t="shared" si="47"/>
        <v>3.1446540880503146E-3</v>
      </c>
      <c r="Y327" s="4">
        <f t="shared" si="48"/>
        <v>5.7250393864776144E-5</v>
      </c>
      <c r="Z327" s="4">
        <f t="shared" ref="Z327:Z390" si="53">(V327-V326)*AVERAGE(Y326:Y327)+Z326</f>
        <v>7.4726756893244584E-3</v>
      </c>
      <c r="AA327" s="15">
        <f t="shared" si="49"/>
        <v>0.99255517533458548</v>
      </c>
      <c r="AB327" s="4">
        <f t="shared" si="50"/>
        <v>7.4170429290359319E-3</v>
      </c>
      <c r="AO327" s="4">
        <v>323</v>
      </c>
      <c r="AP327" s="24">
        <v>6</v>
      </c>
      <c r="AQ327" s="4">
        <f t="shared" si="51"/>
        <v>1</v>
      </c>
      <c r="AR327" s="4">
        <f t="shared" si="52"/>
        <v>1</v>
      </c>
    </row>
    <row r="328" spans="22:44" x14ac:dyDescent="0.35">
      <c r="V328" s="4">
        <v>323</v>
      </c>
      <c r="W328" s="4">
        <f t="shared" si="46"/>
        <v>318</v>
      </c>
      <c r="X328" s="4">
        <f t="shared" si="47"/>
        <v>3.1446540880503146E-3</v>
      </c>
      <c r="Y328" s="4">
        <f t="shared" si="48"/>
        <v>5.7511400189963516E-5</v>
      </c>
      <c r="Z328" s="4">
        <f t="shared" si="53"/>
        <v>7.5300565863518285E-3</v>
      </c>
      <c r="AA328" s="15">
        <f t="shared" si="49"/>
        <v>0.99249822326227177</v>
      </c>
      <c r="AB328" s="4">
        <f t="shared" si="50"/>
        <v>7.4735677830185566E-3</v>
      </c>
      <c r="AO328" s="4">
        <v>324</v>
      </c>
      <c r="AP328" s="24">
        <v>8</v>
      </c>
      <c r="AQ328" s="4">
        <f t="shared" si="51"/>
        <v>0</v>
      </c>
      <c r="AR328" s="4">
        <f t="shared" si="52"/>
        <v>1</v>
      </c>
    </row>
    <row r="329" spans="22:44" x14ac:dyDescent="0.35">
      <c r="V329" s="4">
        <v>324</v>
      </c>
      <c r="W329" s="4">
        <f t="shared" si="46"/>
        <v>318</v>
      </c>
      <c r="X329" s="4">
        <f t="shared" si="47"/>
        <v>3.1446540880503146E-3</v>
      </c>
      <c r="Y329" s="4">
        <f t="shared" si="48"/>
        <v>5.777278411228453E-5</v>
      </c>
      <c r="Z329" s="4">
        <f t="shared" si="53"/>
        <v>7.5876986785029521E-3</v>
      </c>
      <c r="AA329" s="15">
        <f t="shared" si="49"/>
        <v>0.99244101523703765</v>
      </c>
      <c r="AB329" s="4">
        <f t="shared" si="50"/>
        <v>7.5303433798061988E-3</v>
      </c>
      <c r="AO329" s="4">
        <v>325</v>
      </c>
      <c r="AP329" s="24">
        <v>6</v>
      </c>
      <c r="AQ329" s="4">
        <f t="shared" si="51"/>
        <v>1</v>
      </c>
      <c r="AR329" s="4">
        <f t="shared" si="52"/>
        <v>1</v>
      </c>
    </row>
    <row r="330" spans="22:44" x14ac:dyDescent="0.35">
      <c r="V330" s="4">
        <v>325</v>
      </c>
      <c r="W330" s="4">
        <f t="shared" si="46"/>
        <v>318</v>
      </c>
      <c r="X330" s="4">
        <f t="shared" si="47"/>
        <v>3.1446540880503146E-3</v>
      </c>
      <c r="Y330" s="4">
        <f t="shared" si="48"/>
        <v>5.8034545010054326E-5</v>
      </c>
      <c r="Z330" s="4">
        <f t="shared" si="53"/>
        <v>7.6456023430641219E-3</v>
      </c>
      <c r="AA330" s="15">
        <f t="shared" si="49"/>
        <v>0.99238355092910768</v>
      </c>
      <c r="AB330" s="4">
        <f t="shared" si="50"/>
        <v>7.5873700022018788E-3</v>
      </c>
      <c r="AO330" s="4">
        <v>326</v>
      </c>
      <c r="AP330" s="24">
        <v>12</v>
      </c>
      <c r="AQ330" s="4">
        <f t="shared" si="51"/>
        <v>0</v>
      </c>
      <c r="AR330" s="4">
        <f t="shared" si="52"/>
        <v>0</v>
      </c>
    </row>
    <row r="331" spans="22:44" x14ac:dyDescent="0.35">
      <c r="V331" s="4">
        <v>326</v>
      </c>
      <c r="W331" s="4">
        <f t="shared" si="46"/>
        <v>318</v>
      </c>
      <c r="X331" s="4">
        <f t="shared" si="47"/>
        <v>3.1446540880503146E-3</v>
      </c>
      <c r="Y331" s="4">
        <f t="shared" si="48"/>
        <v>5.8296682264523156E-5</v>
      </c>
      <c r="Z331" s="4">
        <f t="shared" si="53"/>
        <v>7.7037679567014102E-3</v>
      </c>
      <c r="AA331" s="15">
        <f t="shared" si="49"/>
        <v>0.99232583000960695</v>
      </c>
      <c r="AB331" s="4">
        <f t="shared" si="50"/>
        <v>7.6446479318351404E-3</v>
      </c>
      <c r="AO331" s="4">
        <v>327</v>
      </c>
      <c r="AP331" s="24">
        <v>4</v>
      </c>
      <c r="AQ331" s="4">
        <f t="shared" si="51"/>
        <v>1</v>
      </c>
      <c r="AR331" s="4">
        <f t="shared" si="52"/>
        <v>1</v>
      </c>
    </row>
    <row r="332" spans="22:44" x14ac:dyDescent="0.35">
      <c r="V332" s="4">
        <v>327</v>
      </c>
      <c r="W332" s="4">
        <f t="shared" si="46"/>
        <v>318</v>
      </c>
      <c r="X332" s="4">
        <f t="shared" si="47"/>
        <v>3.1446540880503146E-3</v>
      </c>
      <c r="Y332" s="4">
        <f t="shared" si="48"/>
        <v>5.8559195259852889E-5</v>
      </c>
      <c r="Z332" s="4">
        <f t="shared" si="53"/>
        <v>7.7621958954635986E-3</v>
      </c>
      <c r="AA332" s="15">
        <f t="shared" si="49"/>
        <v>0.9922678521505589</v>
      </c>
      <c r="AB332" s="4">
        <f t="shared" si="50"/>
        <v>7.7021774491635494E-3</v>
      </c>
      <c r="AO332" s="4">
        <v>328</v>
      </c>
      <c r="AP332" s="24">
        <v>11</v>
      </c>
      <c r="AQ332" s="4">
        <f t="shared" si="51"/>
        <v>0</v>
      </c>
      <c r="AR332" s="4">
        <f t="shared" si="52"/>
        <v>0</v>
      </c>
    </row>
    <row r="333" spans="22:44" x14ac:dyDescent="0.35">
      <c r="V333" s="4">
        <v>328</v>
      </c>
      <c r="W333" s="4">
        <f t="shared" si="46"/>
        <v>318</v>
      </c>
      <c r="X333" s="4">
        <f t="shared" si="47"/>
        <v>3.1446540880503146E-3</v>
      </c>
      <c r="Y333" s="4">
        <f t="shared" si="48"/>
        <v>5.8822083383094686E-5</v>
      </c>
      <c r="Z333" s="4">
        <f t="shared" si="53"/>
        <v>7.820886534785073E-3</v>
      </c>
      <c r="AA333" s="15">
        <f t="shared" si="49"/>
        <v>0.99220961702488308</v>
      </c>
      <c r="AB333" s="4">
        <f t="shared" si="50"/>
        <v>7.759958833474162E-3</v>
      </c>
      <c r="AO333" s="4">
        <v>329</v>
      </c>
      <c r="AP333" s="24">
        <v>7</v>
      </c>
      <c r="AQ333" s="4">
        <f t="shared" si="51"/>
        <v>1</v>
      </c>
      <c r="AR333" s="4">
        <f t="shared" si="52"/>
        <v>1</v>
      </c>
    </row>
    <row r="334" spans="22:44" x14ac:dyDescent="0.35">
      <c r="V334" s="4">
        <v>329</v>
      </c>
      <c r="W334" s="4">
        <f t="shared" si="46"/>
        <v>318</v>
      </c>
      <c r="X334" s="4">
        <f t="shared" si="47"/>
        <v>3.1446540880503146E-3</v>
      </c>
      <c r="Y334" s="4">
        <f t="shared" si="48"/>
        <v>5.9085346024166793E-5</v>
      </c>
      <c r="Z334" s="4">
        <f t="shared" si="53"/>
        <v>7.8798402494887031E-3</v>
      </c>
      <c r="AA334" s="15">
        <f t="shared" si="49"/>
        <v>0.99215112430639329</v>
      </c>
      <c r="AB334" s="4">
        <f t="shared" si="50"/>
        <v>7.817992362884987E-3</v>
      </c>
      <c r="AO334" s="4">
        <v>330</v>
      </c>
      <c r="AP334" s="24">
        <v>5</v>
      </c>
      <c r="AQ334" s="4">
        <f t="shared" si="51"/>
        <v>1</v>
      </c>
      <c r="AR334" s="4">
        <f t="shared" si="52"/>
        <v>1</v>
      </c>
    </row>
    <row r="335" spans="22:44" x14ac:dyDescent="0.35">
      <c r="V335" s="4">
        <v>330</v>
      </c>
      <c r="W335" s="4">
        <f t="shared" si="46"/>
        <v>318</v>
      </c>
      <c r="X335" s="4">
        <f t="shared" si="47"/>
        <v>3.1446540880503146E-3</v>
      </c>
      <c r="Y335" s="4">
        <f t="shared" si="48"/>
        <v>5.9348982575832027E-5</v>
      </c>
      <c r="Z335" s="4">
        <f t="shared" si="53"/>
        <v>7.9390574137887023E-3</v>
      </c>
      <c r="AA335" s="15">
        <f t="shared" si="49"/>
        <v>0.99209237366979508</v>
      </c>
      <c r="AB335" s="4">
        <f t="shared" si="50"/>
        <v>7.8762783143464174E-3</v>
      </c>
      <c r="AO335" s="4">
        <v>331</v>
      </c>
      <c r="AP335" s="24">
        <v>12</v>
      </c>
      <c r="AQ335" s="4">
        <f t="shared" si="51"/>
        <v>0</v>
      </c>
      <c r="AR335" s="4">
        <f t="shared" si="52"/>
        <v>0</v>
      </c>
    </row>
    <row r="336" spans="22:44" x14ac:dyDescent="0.35">
      <c r="V336" s="4">
        <v>331</v>
      </c>
      <c r="W336" s="4">
        <f t="shared" si="46"/>
        <v>318</v>
      </c>
      <c r="X336" s="4">
        <f t="shared" si="47"/>
        <v>3.1446540880503146E-3</v>
      </c>
      <c r="Y336" s="4">
        <f t="shared" si="48"/>
        <v>5.9612992433676686E-5</v>
      </c>
      <c r="Z336" s="4">
        <f t="shared" si="53"/>
        <v>7.9985384012934563E-3</v>
      </c>
      <c r="AA336" s="15">
        <f t="shared" si="49"/>
        <v>0.99203336479068382</v>
      </c>
      <c r="AB336" s="4">
        <f t="shared" si="50"/>
        <v>7.9348169636426439E-3</v>
      </c>
      <c r="AO336" s="4">
        <v>332</v>
      </c>
      <c r="AP336" s="24">
        <v>9</v>
      </c>
      <c r="AQ336" s="4">
        <f t="shared" si="51"/>
        <v>0</v>
      </c>
      <c r="AR336" s="4">
        <f t="shared" si="52"/>
        <v>1</v>
      </c>
    </row>
    <row r="337" spans="22:44" x14ac:dyDescent="0.35">
      <c r="V337" s="4">
        <v>332</v>
      </c>
      <c r="W337" s="4">
        <f t="shared" si="46"/>
        <v>318</v>
      </c>
      <c r="X337" s="4">
        <f t="shared" si="47"/>
        <v>3.1446540880503146E-3</v>
      </c>
      <c r="Y337" s="4">
        <f t="shared" si="48"/>
        <v>5.9877374996087882E-5</v>
      </c>
      <c r="Z337" s="4">
        <f t="shared" si="53"/>
        <v>8.0582835850083381E-3</v>
      </c>
      <c r="AA337" s="15">
        <f t="shared" si="49"/>
        <v>0.99197409734554298</v>
      </c>
      <c r="AB337" s="4">
        <f t="shared" si="50"/>
        <v>7.9936085853930527E-3</v>
      </c>
      <c r="AO337" s="4">
        <v>333</v>
      </c>
      <c r="AP337" s="24">
        <v>12</v>
      </c>
      <c r="AQ337" s="4">
        <f t="shared" si="51"/>
        <v>0</v>
      </c>
      <c r="AR337" s="4">
        <f t="shared" si="52"/>
        <v>0</v>
      </c>
    </row>
    <row r="338" spans="22:44" x14ac:dyDescent="0.35">
      <c r="V338" s="4">
        <v>333</v>
      </c>
      <c r="W338" s="4">
        <f t="shared" si="46"/>
        <v>318</v>
      </c>
      <c r="X338" s="4">
        <f t="shared" si="47"/>
        <v>3.1446540880503146E-3</v>
      </c>
      <c r="Y338" s="4">
        <f t="shared" si="48"/>
        <v>6.014212966423306E-5</v>
      </c>
      <c r="Z338" s="4">
        <f t="shared" si="53"/>
        <v>8.1182933373384978E-3</v>
      </c>
      <c r="AA338" s="15">
        <f t="shared" si="49"/>
        <v>0.99191457101174141</v>
      </c>
      <c r="AB338" s="4">
        <f t="shared" si="50"/>
        <v>8.0526534530535945E-3</v>
      </c>
      <c r="AO338" s="4">
        <v>334</v>
      </c>
      <c r="AP338" s="24">
        <v>5</v>
      </c>
      <c r="AQ338" s="4">
        <f t="shared" si="51"/>
        <v>1</v>
      </c>
      <c r="AR338" s="4">
        <f t="shared" si="52"/>
        <v>1</v>
      </c>
    </row>
    <row r="339" spans="22:44" x14ac:dyDescent="0.35">
      <c r="V339" s="4">
        <v>334</v>
      </c>
      <c r="W339" s="4">
        <f t="shared" si="46"/>
        <v>318</v>
      </c>
      <c r="X339" s="4">
        <f t="shared" si="47"/>
        <v>3.1446540880503146E-3</v>
      </c>
      <c r="Y339" s="4">
        <f t="shared" si="48"/>
        <v>6.0407255842038587E-5</v>
      </c>
      <c r="Z339" s="4">
        <f t="shared" si="53"/>
        <v>8.178568030091633E-3</v>
      </c>
      <c r="AA339" s="15">
        <f t="shared" si="49"/>
        <v>0.99185478546753214</v>
      </c>
      <c r="AB339" s="4">
        <f t="shared" si="50"/>
        <v>8.1119518389181529E-3</v>
      </c>
      <c r="AO339" s="4">
        <v>335</v>
      </c>
      <c r="AP339" s="24">
        <v>9</v>
      </c>
      <c r="AQ339" s="4">
        <f t="shared" si="51"/>
        <v>0</v>
      </c>
      <c r="AR339" s="4">
        <f t="shared" si="52"/>
        <v>1</v>
      </c>
    </row>
    <row r="340" spans="22:44" x14ac:dyDescent="0.35">
      <c r="V340" s="4">
        <v>335</v>
      </c>
      <c r="W340" s="4">
        <f t="shared" si="46"/>
        <v>318</v>
      </c>
      <c r="X340" s="4">
        <f t="shared" si="47"/>
        <v>3.1446540880503146E-3</v>
      </c>
      <c r="Y340" s="4">
        <f t="shared" si="48"/>
        <v>6.0672752936168401E-5</v>
      </c>
      <c r="Z340" s="4">
        <f t="shared" si="53"/>
        <v>8.2391080344807362E-3</v>
      </c>
      <c r="AA340" s="15">
        <f t="shared" si="49"/>
        <v>0.99179474039204951</v>
      </c>
      <c r="AB340" s="4">
        <f t="shared" si="50"/>
        <v>8.1715040141198715E-3</v>
      </c>
      <c r="AO340" s="4">
        <v>336</v>
      </c>
      <c r="AP340" s="24">
        <v>7</v>
      </c>
      <c r="AQ340" s="4">
        <f t="shared" si="51"/>
        <v>1</v>
      </c>
      <c r="AR340" s="4">
        <f t="shared" si="52"/>
        <v>1</v>
      </c>
    </row>
    <row r="341" spans="22:44" x14ac:dyDescent="0.35">
      <c r="V341" s="4">
        <v>336</v>
      </c>
      <c r="W341" s="4">
        <f t="shared" si="46"/>
        <v>318</v>
      </c>
      <c r="X341" s="4">
        <f t="shared" si="47"/>
        <v>3.1446540880503146E-3</v>
      </c>
      <c r="Y341" s="4">
        <f t="shared" si="48"/>
        <v>6.0938620356003883E-5</v>
      </c>
      <c r="Z341" s="4">
        <f t="shared" si="53"/>
        <v>8.2999137211268222E-3</v>
      </c>
      <c r="AA341" s="15">
        <f t="shared" si="49"/>
        <v>0.99173443546530782</v>
      </c>
      <c r="AB341" s="4">
        <f t="shared" si="50"/>
        <v>8.2313102486324709E-3</v>
      </c>
      <c r="AO341" s="4">
        <v>337</v>
      </c>
      <c r="AP341" s="24">
        <v>5</v>
      </c>
      <c r="AQ341" s="4">
        <f t="shared" si="51"/>
        <v>1</v>
      </c>
      <c r="AR341" s="4">
        <f t="shared" si="52"/>
        <v>1</v>
      </c>
    </row>
    <row r="342" spans="22:44" x14ac:dyDescent="0.35">
      <c r="V342" s="4">
        <v>337</v>
      </c>
      <c r="W342" s="4">
        <f t="shared" si="46"/>
        <v>318</v>
      </c>
      <c r="X342" s="4">
        <f t="shared" si="47"/>
        <v>3.1446540880503146E-3</v>
      </c>
      <c r="Y342" s="4">
        <f t="shared" si="48"/>
        <v>6.1204857513622954E-5</v>
      </c>
      <c r="Z342" s="4">
        <f t="shared" si="53"/>
        <v>8.360985460061636E-3</v>
      </c>
      <c r="AA342" s="15">
        <f t="shared" si="49"/>
        <v>0.9916738703681991</v>
      </c>
      <c r="AB342" s="4">
        <f t="shared" si="50"/>
        <v>8.2913708112715596E-3</v>
      </c>
      <c r="AO342" s="4">
        <v>338</v>
      </c>
      <c r="AP342" s="24">
        <v>6</v>
      </c>
      <c r="AQ342" s="4">
        <f t="shared" si="51"/>
        <v>1</v>
      </c>
      <c r="AR342" s="4">
        <f t="shared" si="52"/>
        <v>1</v>
      </c>
    </row>
    <row r="343" spans="22:44" x14ac:dyDescent="0.35">
      <c r="V343" s="4">
        <v>338</v>
      </c>
      <c r="W343" s="4">
        <f t="shared" si="46"/>
        <v>318</v>
      </c>
      <c r="X343" s="4">
        <f t="shared" si="47"/>
        <v>3.1446540880503146E-3</v>
      </c>
      <c r="Y343" s="4">
        <f t="shared" si="48"/>
        <v>6.1471463823780038E-5</v>
      </c>
      <c r="Z343" s="4">
        <f t="shared" si="53"/>
        <v>8.4223236207303376E-3</v>
      </c>
      <c r="AA343" s="15">
        <f t="shared" si="49"/>
        <v>0.99161304478249135</v>
      </c>
      <c r="AB343" s="4">
        <f t="shared" si="50"/>
        <v>8.3516859696959062E-3</v>
      </c>
      <c r="AO343" s="4">
        <v>339</v>
      </c>
      <c r="AP343" s="24">
        <v>12</v>
      </c>
      <c r="AQ343" s="4">
        <f t="shared" si="51"/>
        <v>0</v>
      </c>
      <c r="AR343" s="4">
        <f t="shared" si="52"/>
        <v>0</v>
      </c>
    </row>
    <row r="344" spans="22:44" x14ac:dyDescent="0.35">
      <c r="V344" s="4">
        <v>339</v>
      </c>
      <c r="W344" s="4">
        <f t="shared" si="46"/>
        <v>318</v>
      </c>
      <c r="X344" s="4">
        <f t="shared" si="47"/>
        <v>3.1446540880503146E-3</v>
      </c>
      <c r="Y344" s="4">
        <f t="shared" si="48"/>
        <v>6.1738438703885825E-5</v>
      </c>
      <c r="Z344" s="4">
        <f t="shared" si="53"/>
        <v>8.4839285719941707E-3</v>
      </c>
      <c r="AA344" s="15">
        <f t="shared" si="49"/>
        <v>0.99155195839082633</v>
      </c>
      <c r="AB344" s="4">
        <f t="shared" si="50"/>
        <v>8.4122559904087069E-3</v>
      </c>
      <c r="AO344" s="4">
        <v>340</v>
      </c>
      <c r="AP344" s="24">
        <v>4</v>
      </c>
      <c r="AQ344" s="4">
        <f t="shared" si="51"/>
        <v>1</v>
      </c>
      <c r="AR344" s="4">
        <f t="shared" si="52"/>
        <v>1</v>
      </c>
    </row>
    <row r="345" spans="22:44" x14ac:dyDescent="0.35">
      <c r="V345" s="4">
        <v>340</v>
      </c>
      <c r="W345" s="4">
        <f t="shared" si="46"/>
        <v>318</v>
      </c>
      <c r="X345" s="4">
        <f t="shared" si="47"/>
        <v>3.1446540880503146E-3</v>
      </c>
      <c r="Y345" s="4">
        <f t="shared" si="48"/>
        <v>6.200578157398736E-5</v>
      </c>
      <c r="Z345" s="4">
        <f t="shared" si="53"/>
        <v>8.5458006821331079E-3</v>
      </c>
      <c r="AA345" s="15">
        <f t="shared" si="49"/>
        <v>0.99149061087671797</v>
      </c>
      <c r="AB345" s="4">
        <f t="shared" si="50"/>
        <v>8.4730811387588277E-3</v>
      </c>
      <c r="AO345" s="4">
        <v>341</v>
      </c>
      <c r="AP345" s="24">
        <v>8</v>
      </c>
      <c r="AQ345" s="4">
        <f t="shared" si="51"/>
        <v>0</v>
      </c>
      <c r="AR345" s="4">
        <f t="shared" si="52"/>
        <v>1</v>
      </c>
    </row>
    <row r="346" spans="22:44" x14ac:dyDescent="0.35">
      <c r="V346" s="4">
        <v>341</v>
      </c>
      <c r="W346" s="4">
        <f t="shared" si="46"/>
        <v>318</v>
      </c>
      <c r="X346" s="4">
        <f t="shared" si="47"/>
        <v>3.1446540880503146E-3</v>
      </c>
      <c r="Y346" s="4">
        <f t="shared" si="48"/>
        <v>6.2273491856748857E-5</v>
      </c>
      <c r="Z346" s="4">
        <f t="shared" si="53"/>
        <v>8.6079403188484768E-3</v>
      </c>
      <c r="AA346" s="15">
        <f t="shared" si="49"/>
        <v>0.99142900192455019</v>
      </c>
      <c r="AB346" s="4">
        <f t="shared" si="50"/>
        <v>8.5341616789420399E-3</v>
      </c>
      <c r="AO346" s="4">
        <v>342</v>
      </c>
      <c r="AP346" s="24">
        <v>6</v>
      </c>
      <c r="AQ346" s="4">
        <f t="shared" si="51"/>
        <v>1</v>
      </c>
      <c r="AR346" s="4">
        <f t="shared" si="52"/>
        <v>1</v>
      </c>
    </row>
    <row r="347" spans="22:44" x14ac:dyDescent="0.35">
      <c r="V347" s="4">
        <v>342</v>
      </c>
      <c r="W347" s="4">
        <f t="shared" si="46"/>
        <v>318</v>
      </c>
      <c r="X347" s="4">
        <f t="shared" si="47"/>
        <v>3.1446540880503146E-3</v>
      </c>
      <c r="Y347" s="4">
        <f t="shared" si="48"/>
        <v>6.2541568977431342E-5</v>
      </c>
      <c r="Z347" s="4">
        <f t="shared" si="53"/>
        <v>8.6703478492655677E-3</v>
      </c>
      <c r="AA347" s="15">
        <f t="shared" si="49"/>
        <v>0.9913671312195752</v>
      </c>
      <c r="AB347" s="4">
        <f t="shared" si="50"/>
        <v>8.5954978740022201E-3</v>
      </c>
      <c r="AO347" s="4">
        <v>343</v>
      </c>
      <c r="AP347" s="24">
        <v>7</v>
      </c>
      <c r="AQ347" s="4">
        <f t="shared" si="51"/>
        <v>1</v>
      </c>
      <c r="AR347" s="4">
        <f t="shared" si="52"/>
        <v>1</v>
      </c>
    </row>
    <row r="348" spans="22:44" x14ac:dyDescent="0.35">
      <c r="V348" s="4">
        <v>343</v>
      </c>
      <c r="W348" s="4">
        <f t="shared" si="46"/>
        <v>318</v>
      </c>
      <c r="X348" s="4">
        <f t="shared" si="47"/>
        <v>3.1446540880503146E-3</v>
      </c>
      <c r="Y348" s="4">
        <f t="shared" si="48"/>
        <v>6.2810012363874427E-5</v>
      </c>
      <c r="Z348" s="4">
        <f t="shared" si="53"/>
        <v>8.7330236399362198E-3</v>
      </c>
      <c r="AA348" s="15">
        <f t="shared" si="49"/>
        <v>0.99130499844791176</v>
      </c>
      <c r="AB348" s="4">
        <f t="shared" si="50"/>
        <v>8.6570899858325508E-3</v>
      </c>
      <c r="AO348" s="4">
        <v>344</v>
      </c>
      <c r="AP348" s="24">
        <v>8</v>
      </c>
      <c r="AQ348" s="4">
        <f t="shared" si="51"/>
        <v>0</v>
      </c>
      <c r="AR348" s="4">
        <f t="shared" si="52"/>
        <v>1</v>
      </c>
    </row>
    <row r="349" spans="22:44" x14ac:dyDescent="0.35">
      <c r="V349" s="4">
        <v>344</v>
      </c>
      <c r="W349" s="4">
        <f t="shared" si="46"/>
        <v>318</v>
      </c>
      <c r="X349" s="4">
        <f t="shared" si="47"/>
        <v>3.1446540880503146E-3</v>
      </c>
      <c r="Y349" s="4">
        <f t="shared" si="48"/>
        <v>6.3078821446476752E-5</v>
      </c>
      <c r="Z349" s="4">
        <f t="shared" si="53"/>
        <v>8.7959680568413957E-3</v>
      </c>
      <c r="AA349" s="15">
        <f t="shared" si="49"/>
        <v>0.99124260329654301</v>
      </c>
      <c r="AB349" s="4">
        <f t="shared" si="50"/>
        <v>8.7189382751766999E-3</v>
      </c>
      <c r="AO349" s="4">
        <v>345</v>
      </c>
      <c r="AP349" s="24">
        <v>6</v>
      </c>
      <c r="AQ349" s="4">
        <f t="shared" si="51"/>
        <v>1</v>
      </c>
      <c r="AR349" s="4">
        <f t="shared" si="52"/>
        <v>1</v>
      </c>
    </row>
    <row r="350" spans="22:44" x14ac:dyDescent="0.35">
      <c r="V350" s="4">
        <v>345</v>
      </c>
      <c r="W350" s="4">
        <f t="shared" si="46"/>
        <v>318</v>
      </c>
      <c r="X350" s="4">
        <f t="shared" si="47"/>
        <v>3.1446540880503146E-3</v>
      </c>
      <c r="Y350" s="4">
        <f t="shared" si="48"/>
        <v>6.334799565817654E-5</v>
      </c>
      <c r="Z350" s="4">
        <f t="shared" si="53"/>
        <v>8.8591814653937225E-3</v>
      </c>
      <c r="AA350" s="15">
        <f t="shared" si="49"/>
        <v>0.99117994545331523</v>
      </c>
      <c r="AB350" s="4">
        <f t="shared" si="50"/>
        <v>8.781043001629971E-3</v>
      </c>
      <c r="AO350" s="4">
        <v>346</v>
      </c>
      <c r="AP350" s="24">
        <v>6</v>
      </c>
      <c r="AQ350" s="4">
        <f t="shared" si="51"/>
        <v>1</v>
      </c>
      <c r="AR350" s="4">
        <f t="shared" si="52"/>
        <v>1</v>
      </c>
    </row>
    <row r="351" spans="22:44" x14ac:dyDescent="0.35">
      <c r="V351" s="4">
        <v>346</v>
      </c>
      <c r="W351" s="4">
        <f t="shared" si="46"/>
        <v>318</v>
      </c>
      <c r="X351" s="4">
        <f t="shared" si="47"/>
        <v>3.1446540880503146E-3</v>
      </c>
      <c r="Y351" s="4">
        <f t="shared" si="48"/>
        <v>6.3617534434434503E-5</v>
      </c>
      <c r="Z351" s="4">
        <f t="shared" si="53"/>
        <v>8.9226642304400285E-3</v>
      </c>
      <c r="AA351" s="15">
        <f t="shared" si="49"/>
        <v>0.99111702460693518</v>
      </c>
      <c r="AB351" s="4">
        <f t="shared" si="50"/>
        <v>8.84340442364045E-3</v>
      </c>
      <c r="AO351" s="4">
        <v>347</v>
      </c>
      <c r="AP351" s="24">
        <v>2</v>
      </c>
      <c r="AQ351" s="4">
        <f t="shared" si="51"/>
        <v>1</v>
      </c>
      <c r="AR351" s="4">
        <f t="shared" si="52"/>
        <v>1</v>
      </c>
    </row>
    <row r="352" spans="22:44" x14ac:dyDescent="0.35">
      <c r="V352" s="4">
        <v>347</v>
      </c>
      <c r="W352" s="4">
        <f t="shared" si="46"/>
        <v>318</v>
      </c>
      <c r="X352" s="4">
        <f t="shared" si="47"/>
        <v>3.1446540880503146E-3</v>
      </c>
      <c r="Y352" s="4">
        <f t="shared" si="48"/>
        <v>6.3887437213213489E-5</v>
      </c>
      <c r="Z352" s="4">
        <f t="shared" si="53"/>
        <v>8.9864167162638526E-3</v>
      </c>
      <c r="AA352" s="15">
        <f t="shared" si="49"/>
        <v>0.9910538404469692</v>
      </c>
      <c r="AB352" s="4">
        <f t="shared" si="50"/>
        <v>8.9060227985101326E-3</v>
      </c>
      <c r="AO352" s="4">
        <v>348</v>
      </c>
      <c r="AP352" s="24">
        <v>12</v>
      </c>
      <c r="AQ352" s="4">
        <f t="shared" si="51"/>
        <v>0</v>
      </c>
      <c r="AR352" s="4">
        <f t="shared" si="52"/>
        <v>0</v>
      </c>
    </row>
    <row r="353" spans="22:44" x14ac:dyDescent="0.35">
      <c r="V353" s="4">
        <v>348</v>
      </c>
      <c r="W353" s="4">
        <f t="shared" si="46"/>
        <v>318</v>
      </c>
      <c r="X353" s="4">
        <f t="shared" si="47"/>
        <v>3.1446540880503146E-3</v>
      </c>
      <c r="Y353" s="4">
        <f t="shared" si="48"/>
        <v>6.4157703434961704E-5</v>
      </c>
      <c r="Z353" s="4">
        <f t="shared" si="53"/>
        <v>9.0504392865879395E-3</v>
      </c>
      <c r="AA353" s="15">
        <f t="shared" si="49"/>
        <v>0.99099039266384092</v>
      </c>
      <c r="AB353" s="4">
        <f t="shared" si="50"/>
        <v>8.9688983823960344E-3</v>
      </c>
      <c r="AO353" s="4">
        <v>349</v>
      </c>
      <c r="AP353" s="24">
        <v>9</v>
      </c>
      <c r="AQ353" s="4">
        <f t="shared" si="51"/>
        <v>0</v>
      </c>
      <c r="AR353" s="4">
        <f t="shared" si="52"/>
        <v>1</v>
      </c>
    </row>
    <row r="354" spans="22:44" x14ac:dyDescent="0.35">
      <c r="V354" s="4">
        <v>349</v>
      </c>
      <c r="W354" s="4">
        <f t="shared" si="46"/>
        <v>318</v>
      </c>
      <c r="X354" s="4">
        <f t="shared" si="47"/>
        <v>3.1446540880503146E-3</v>
      </c>
      <c r="Y354" s="4">
        <f t="shared" si="48"/>
        <v>6.4428332542594075E-5</v>
      </c>
      <c r="Z354" s="4">
        <f t="shared" si="53"/>
        <v>9.1147323045767167E-3</v>
      </c>
      <c r="AA354" s="15">
        <f t="shared" si="49"/>
        <v>0.99092668094882985</v>
      </c>
      <c r="AB354" s="4">
        <f t="shared" si="50"/>
        <v>9.0320314303112843E-3</v>
      </c>
      <c r="AO354" s="4">
        <v>350</v>
      </c>
      <c r="AP354" s="24">
        <v>3</v>
      </c>
      <c r="AQ354" s="4">
        <f t="shared" si="51"/>
        <v>1</v>
      </c>
      <c r="AR354" s="4">
        <f t="shared" si="52"/>
        <v>1</v>
      </c>
    </row>
    <row r="355" spans="22:44" x14ac:dyDescent="0.35">
      <c r="V355" s="4">
        <v>350</v>
      </c>
      <c r="W355" s="4">
        <f t="shared" si="46"/>
        <v>318</v>
      </c>
      <c r="X355" s="4">
        <f t="shared" si="47"/>
        <v>3.1446540880503146E-3</v>
      </c>
      <c r="Y355" s="4">
        <f t="shared" si="48"/>
        <v>6.4699323981473754E-5</v>
      </c>
      <c r="Z355" s="4">
        <f t="shared" si="53"/>
        <v>9.1792961328387504E-3</v>
      </c>
      <c r="AA355" s="15">
        <f t="shared" si="49"/>
        <v>0.99086270499406937</v>
      </c>
      <c r="AB355" s="4">
        <f t="shared" si="50"/>
        <v>9.0954221961262044E-3</v>
      </c>
      <c r="AO355" s="4">
        <v>351</v>
      </c>
      <c r="AP355" s="24">
        <v>6</v>
      </c>
      <c r="AQ355" s="4">
        <f t="shared" si="51"/>
        <v>1</v>
      </c>
      <c r="AR355" s="4">
        <f t="shared" si="52"/>
        <v>1</v>
      </c>
    </row>
    <row r="356" spans="22:44" x14ac:dyDescent="0.35">
      <c r="V356" s="4">
        <v>351</v>
      </c>
      <c r="W356" s="4">
        <f t="shared" si="46"/>
        <v>318</v>
      </c>
      <c r="X356" s="4">
        <f t="shared" si="47"/>
        <v>3.1446540880503146E-3</v>
      </c>
      <c r="Y356" s="4">
        <f t="shared" si="48"/>
        <v>6.4970677199395515E-5</v>
      </c>
      <c r="Z356" s="4">
        <f t="shared" si="53"/>
        <v>9.2441311334291853E-3</v>
      </c>
      <c r="AA356" s="15">
        <f t="shared" si="49"/>
        <v>0.99079846449254494</v>
      </c>
      <c r="AB356" s="4">
        <f t="shared" si="50"/>
        <v>9.1590709325693655E-3</v>
      </c>
      <c r="AO356" s="4">
        <v>352</v>
      </c>
      <c r="AP356" s="24">
        <v>7</v>
      </c>
      <c r="AQ356" s="4">
        <f t="shared" si="51"/>
        <v>1</v>
      </c>
      <c r="AR356" s="4">
        <f t="shared" si="52"/>
        <v>1</v>
      </c>
    </row>
    <row r="357" spans="22:44" x14ac:dyDescent="0.35">
      <c r="V357" s="4">
        <v>352</v>
      </c>
      <c r="W357" s="4">
        <f t="shared" si="46"/>
        <v>318</v>
      </c>
      <c r="X357" s="4">
        <f t="shared" si="47"/>
        <v>3.1446540880503146E-3</v>
      </c>
      <c r="Y357" s="4">
        <f t="shared" si="48"/>
        <v>6.5242391646567197E-5</v>
      </c>
      <c r="Z357" s="4">
        <f t="shared" si="53"/>
        <v>9.3092376678521674E-3</v>
      </c>
      <c r="AA357" s="15">
        <f t="shared" si="49"/>
        <v>0.99073395913809303</v>
      </c>
      <c r="AB357" s="4">
        <f t="shared" si="50"/>
        <v>9.222977891228645E-3</v>
      </c>
      <c r="AO357" s="4">
        <v>353</v>
      </c>
      <c r="AP357" s="24">
        <v>8</v>
      </c>
      <c r="AQ357" s="4">
        <f t="shared" si="51"/>
        <v>0</v>
      </c>
      <c r="AR357" s="4">
        <f t="shared" si="52"/>
        <v>1</v>
      </c>
    </row>
    <row r="358" spans="22:44" x14ac:dyDescent="0.35">
      <c r="V358" s="4">
        <v>353</v>
      </c>
      <c r="W358" s="4">
        <f t="shared" si="46"/>
        <v>318</v>
      </c>
      <c r="X358" s="4">
        <f t="shared" si="47"/>
        <v>3.1446540880503146E-3</v>
      </c>
      <c r="Y358" s="4">
        <f t="shared" si="48"/>
        <v>6.551446677559296E-5</v>
      </c>
      <c r="Z358" s="4">
        <f t="shared" si="53"/>
        <v>9.3746160970632469E-3</v>
      </c>
      <c r="AA358" s="15">
        <f t="shared" si="49"/>
        <v>0.99066918862539888</v>
      </c>
      <c r="AB358" s="4">
        <f t="shared" si="50"/>
        <v>9.28714332255225E-3</v>
      </c>
      <c r="AO358" s="4">
        <v>354</v>
      </c>
      <c r="AP358" s="24">
        <v>9</v>
      </c>
      <c r="AQ358" s="4">
        <f t="shared" si="51"/>
        <v>0</v>
      </c>
      <c r="AR358" s="4">
        <f t="shared" si="52"/>
        <v>1</v>
      </c>
    </row>
    <row r="359" spans="22:44" x14ac:dyDescent="0.35">
      <c r="V359" s="4">
        <v>354</v>
      </c>
      <c r="W359" s="4">
        <f t="shared" si="46"/>
        <v>318</v>
      </c>
      <c r="X359" s="4">
        <f t="shared" si="47"/>
        <v>3.1446540880503146E-3</v>
      </c>
      <c r="Y359" s="4">
        <f t="shared" si="48"/>
        <v>6.5786902041455538E-5</v>
      </c>
      <c r="Z359" s="4">
        <f t="shared" si="53"/>
        <v>9.440266781471772E-3</v>
      </c>
      <c r="AA359" s="15">
        <f t="shared" si="49"/>
        <v>0.99060415264999468</v>
      </c>
      <c r="AB359" s="4">
        <f t="shared" si="50"/>
        <v>9.351567475849738E-3</v>
      </c>
      <c r="AO359" s="4">
        <v>355</v>
      </c>
      <c r="AP359" s="24">
        <v>8</v>
      </c>
      <c r="AQ359" s="4">
        <f t="shared" si="51"/>
        <v>0</v>
      </c>
      <c r="AR359" s="4">
        <f t="shared" si="52"/>
        <v>1</v>
      </c>
    </row>
    <row r="360" spans="22:44" x14ac:dyDescent="0.35">
      <c r="V360" s="4">
        <v>355</v>
      </c>
      <c r="W360" s="4">
        <f t="shared" si="46"/>
        <v>318</v>
      </c>
      <c r="X360" s="4">
        <f t="shared" si="47"/>
        <v>3.1446540880503146E-3</v>
      </c>
      <c r="Y360" s="4">
        <f t="shared" si="48"/>
        <v>6.6059696901499994E-5</v>
      </c>
      <c r="Z360" s="4">
        <f t="shared" si="53"/>
        <v>9.5061900809432498E-3</v>
      </c>
      <c r="AA360" s="15">
        <f t="shared" si="49"/>
        <v>0.99053885090825855</v>
      </c>
      <c r="AB360" s="4">
        <f t="shared" si="50"/>
        <v>9.4162505992930121E-3</v>
      </c>
      <c r="AO360" s="4">
        <v>356</v>
      </c>
      <c r="AP360" s="24">
        <v>6</v>
      </c>
      <c r="AQ360" s="4">
        <f t="shared" si="51"/>
        <v>1</v>
      </c>
      <c r="AR360" s="4">
        <f t="shared" si="52"/>
        <v>1</v>
      </c>
    </row>
    <row r="361" spans="22:44" x14ac:dyDescent="0.35">
      <c r="V361" s="4">
        <v>356</v>
      </c>
      <c r="W361" s="4">
        <f t="shared" si="46"/>
        <v>318</v>
      </c>
      <c r="X361" s="4">
        <f t="shared" si="47"/>
        <v>3.1446540880503146E-3</v>
      </c>
      <c r="Y361" s="4">
        <f t="shared" si="48"/>
        <v>6.6332850815416033E-5</v>
      </c>
      <c r="Z361" s="4">
        <f t="shared" si="53"/>
        <v>9.5723863548017075E-3</v>
      </c>
      <c r="AA361" s="15">
        <f t="shared" si="49"/>
        <v>0.99047328309741278</v>
      </c>
      <c r="AB361" s="4">
        <f t="shared" si="50"/>
        <v>9.4811929399173222E-3</v>
      </c>
      <c r="AO361" s="4">
        <v>357</v>
      </c>
      <c r="AP361" s="24">
        <v>5</v>
      </c>
      <c r="AQ361" s="4">
        <f t="shared" si="51"/>
        <v>1</v>
      </c>
      <c r="AR361" s="4">
        <f t="shared" si="52"/>
        <v>1</v>
      </c>
    </row>
    <row r="362" spans="22:44" x14ac:dyDescent="0.35">
      <c r="V362" s="4">
        <v>357</v>
      </c>
      <c r="W362" s="4">
        <f t="shared" si="46"/>
        <v>318</v>
      </c>
      <c r="X362" s="4">
        <f t="shared" si="47"/>
        <v>3.1446540880503146E-3</v>
      </c>
      <c r="Y362" s="4">
        <f t="shared" si="48"/>
        <v>6.6606363245221858E-5</v>
      </c>
      <c r="Z362" s="4">
        <f t="shared" si="53"/>
        <v>9.6388559618320272E-3</v>
      </c>
      <c r="AA362" s="15">
        <f t="shared" si="49"/>
        <v>0.99040744891552157</v>
      </c>
      <c r="AB362" s="4">
        <f t="shared" si="50"/>
        <v>9.5463947436222243E-3</v>
      </c>
      <c r="AO362" s="4">
        <v>358</v>
      </c>
      <c r="AP362" s="24">
        <v>7</v>
      </c>
      <c r="AQ362" s="4">
        <f t="shared" si="51"/>
        <v>1</v>
      </c>
      <c r="AR362" s="4">
        <f t="shared" si="52"/>
        <v>1</v>
      </c>
    </row>
    <row r="363" spans="22:44" x14ac:dyDescent="0.35">
      <c r="V363" s="4">
        <v>358</v>
      </c>
      <c r="W363" s="4">
        <f t="shared" si="46"/>
        <v>318</v>
      </c>
      <c r="X363" s="4">
        <f t="shared" si="47"/>
        <v>3.1446540880503146E-3</v>
      </c>
      <c r="Y363" s="4">
        <f t="shared" si="48"/>
        <v>6.6880233655247165E-5</v>
      </c>
      <c r="Z363" s="4">
        <f t="shared" si="53"/>
        <v>9.7055992602822615E-3</v>
      </c>
      <c r="AA363" s="15">
        <f t="shared" si="49"/>
        <v>0.99034134806149032</v>
      </c>
      <c r="AB363" s="4">
        <f t="shared" si="50"/>
        <v>9.6118562551725378E-3</v>
      </c>
      <c r="AO363" s="4">
        <v>359</v>
      </c>
      <c r="AP363" s="24">
        <v>4</v>
      </c>
      <c r="AQ363" s="4">
        <f t="shared" si="51"/>
        <v>1</v>
      </c>
      <c r="AR363" s="4">
        <f t="shared" si="52"/>
        <v>1</v>
      </c>
    </row>
    <row r="364" spans="22:44" x14ac:dyDescent="0.35">
      <c r="V364" s="4">
        <v>359</v>
      </c>
      <c r="W364" s="4">
        <f t="shared" si="46"/>
        <v>318</v>
      </c>
      <c r="X364" s="4">
        <f t="shared" si="47"/>
        <v>3.1446540880503146E-3</v>
      </c>
      <c r="Y364" s="4">
        <f t="shared" si="48"/>
        <v>6.7154461512117369E-5</v>
      </c>
      <c r="Z364" s="4">
        <f t="shared" si="53"/>
        <v>9.7726166078659429E-3</v>
      </c>
      <c r="AA364" s="15">
        <f t="shared" si="49"/>
        <v>0.99027498023506344</v>
      </c>
      <c r="AB364" s="4">
        <f t="shared" si="50"/>
        <v>9.6775777181993001E-3</v>
      </c>
      <c r="AO364" s="4">
        <v>360</v>
      </c>
      <c r="AP364" s="24">
        <v>10</v>
      </c>
      <c r="AQ364" s="4">
        <f t="shared" si="51"/>
        <v>0</v>
      </c>
      <c r="AR364" s="4">
        <f t="shared" si="52"/>
        <v>1</v>
      </c>
    </row>
    <row r="365" spans="22:44" x14ac:dyDescent="0.35">
      <c r="V365" s="4">
        <v>360</v>
      </c>
      <c r="W365" s="4">
        <f t="shared" si="46"/>
        <v>318</v>
      </c>
      <c r="X365" s="4">
        <f t="shared" si="47"/>
        <v>3.1446540880503146E-3</v>
      </c>
      <c r="Y365" s="4">
        <f t="shared" si="48"/>
        <v>6.7429046284736698E-5</v>
      </c>
      <c r="Z365" s="4">
        <f t="shared" si="53"/>
        <v>9.8399083617643698E-3</v>
      </c>
      <c r="AA365" s="15">
        <f t="shared" si="49"/>
        <v>0.99020834513682321</v>
      </c>
      <c r="AB365" s="4">
        <f t="shared" si="50"/>
        <v>9.7435593752006854E-3</v>
      </c>
      <c r="AO365" s="4">
        <v>361</v>
      </c>
      <c r="AP365" s="24">
        <v>6</v>
      </c>
      <c r="AQ365" s="4">
        <f t="shared" si="51"/>
        <v>1</v>
      </c>
      <c r="AR365" s="4">
        <f t="shared" si="52"/>
        <v>1</v>
      </c>
    </row>
    <row r="366" spans="22:44" x14ac:dyDescent="0.35">
      <c r="V366" s="4">
        <v>361</v>
      </c>
      <c r="W366" s="4">
        <f t="shared" si="46"/>
        <v>318</v>
      </c>
      <c r="X366" s="4">
        <f t="shared" si="47"/>
        <v>3.1446540880503146E-3</v>
      </c>
      <c r="Y366" s="4">
        <f t="shared" si="48"/>
        <v>6.7703987444273035E-5</v>
      </c>
      <c r="Z366" s="4">
        <f t="shared" si="53"/>
        <v>9.907474878628874E-3</v>
      </c>
      <c r="AA366" s="15">
        <f t="shared" si="49"/>
        <v>0.99014144246818769</v>
      </c>
      <c r="AB366" s="4">
        <f t="shared" si="50"/>
        <v>9.8098014675429262E-3</v>
      </c>
      <c r="AO366" s="4">
        <v>362</v>
      </c>
      <c r="AP366" s="24">
        <v>4</v>
      </c>
      <c r="AQ366" s="4">
        <f t="shared" si="51"/>
        <v>1</v>
      </c>
      <c r="AR366" s="4">
        <f t="shared" si="52"/>
        <v>1</v>
      </c>
    </row>
    <row r="367" spans="22:44" x14ac:dyDescent="0.35">
      <c r="V367" s="4">
        <v>362</v>
      </c>
      <c r="W367" s="4">
        <f t="shared" si="46"/>
        <v>318</v>
      </c>
      <c r="X367" s="4">
        <f t="shared" si="47"/>
        <v>3.1446540880503146E-3</v>
      </c>
      <c r="Y367" s="4">
        <f t="shared" si="48"/>
        <v>6.7979284464140958E-5</v>
      </c>
      <c r="Z367" s="4">
        <f t="shared" si="53"/>
        <v>9.9753165145830807E-3</v>
      </c>
      <c r="AA367" s="15">
        <f t="shared" si="49"/>
        <v>0.99007427193140995</v>
      </c>
      <c r="AB367" s="4">
        <f t="shared" si="50"/>
        <v>9.8763042354612137E-3</v>
      </c>
      <c r="AO367" s="4">
        <v>363</v>
      </c>
      <c r="AP367" s="24">
        <v>6</v>
      </c>
      <c r="AQ367" s="4">
        <f t="shared" si="51"/>
        <v>1</v>
      </c>
      <c r="AR367" s="4">
        <f t="shared" si="52"/>
        <v>1</v>
      </c>
    </row>
    <row r="368" spans="22:44" x14ac:dyDescent="0.35">
      <c r="V368" s="4">
        <v>363</v>
      </c>
      <c r="W368" s="4">
        <f t="shared" si="46"/>
        <v>318</v>
      </c>
      <c r="X368" s="4">
        <f t="shared" si="47"/>
        <v>3.1446540880503146E-3</v>
      </c>
      <c r="Y368" s="4">
        <f t="shared" si="48"/>
        <v>6.8254936819986861E-5</v>
      </c>
      <c r="Z368" s="4">
        <f t="shared" si="53"/>
        <v>1.0043433625225145E-2</v>
      </c>
      <c r="AA368" s="15">
        <f t="shared" si="49"/>
        <v>0.99000683322957572</v>
      </c>
      <c r="AB368" s="4">
        <f t="shared" si="50"/>
        <v>9.943067918060584E-3</v>
      </c>
      <c r="AO368" s="4">
        <v>364</v>
      </c>
      <c r="AP368" s="24">
        <v>6</v>
      </c>
      <c r="AQ368" s="4">
        <f t="shared" si="51"/>
        <v>1</v>
      </c>
      <c r="AR368" s="4">
        <f t="shared" si="52"/>
        <v>1</v>
      </c>
    </row>
    <row r="369" spans="22:44" x14ac:dyDescent="0.35">
      <c r="V369" s="4">
        <v>364</v>
      </c>
      <c r="W369" s="4">
        <f t="shared" si="46"/>
        <v>318</v>
      </c>
      <c r="X369" s="4">
        <f t="shared" si="47"/>
        <v>3.1446540880503146E-3</v>
      </c>
      <c r="Y369" s="4">
        <f t="shared" si="48"/>
        <v>6.8530943989673115E-5</v>
      </c>
      <c r="Z369" s="4">
        <f t="shared" si="53"/>
        <v>1.0111826565629974E-2</v>
      </c>
      <c r="AA369" s="15">
        <f t="shared" si="49"/>
        <v>0.98993912606660273</v>
      </c>
      <c r="AB369" s="4">
        <f t="shared" si="50"/>
        <v>1.0010092753316794E-2</v>
      </c>
      <c r="AO369" s="4">
        <v>365</v>
      </c>
      <c r="AP369" s="24">
        <v>7</v>
      </c>
      <c r="AQ369" s="4">
        <f t="shared" si="51"/>
        <v>1</v>
      </c>
      <c r="AR369" s="4">
        <f t="shared" si="52"/>
        <v>1</v>
      </c>
    </row>
    <row r="370" spans="22:44" x14ac:dyDescent="0.35">
      <c r="V370" s="4">
        <v>365</v>
      </c>
      <c r="W370" s="4">
        <f t="shared" si="46"/>
        <v>318</v>
      </c>
      <c r="X370" s="4">
        <f t="shared" si="47"/>
        <v>3.1446540880503146E-3</v>
      </c>
      <c r="Y370" s="4">
        <f t="shared" si="48"/>
        <v>6.8807305453262273E-5</v>
      </c>
      <c r="Z370" s="4">
        <f t="shared" si="53"/>
        <v>1.0180495690351442E-2</v>
      </c>
      <c r="AA370" s="15">
        <f t="shared" si="49"/>
        <v>0.98987115014723837</v>
      </c>
      <c r="AB370" s="4">
        <f t="shared" si="50"/>
        <v>1.0077378978077185E-2</v>
      </c>
      <c r="AO370" s="4">
        <v>366</v>
      </c>
      <c r="AP370" s="24">
        <v>4</v>
      </c>
      <c r="AQ370" s="4">
        <f t="shared" si="51"/>
        <v>1</v>
      </c>
      <c r="AR370" s="4">
        <f t="shared" si="52"/>
        <v>1</v>
      </c>
    </row>
    <row r="371" spans="22:44" x14ac:dyDescent="0.35">
      <c r="V371" s="4">
        <v>366</v>
      </c>
      <c r="W371" s="4">
        <f t="shared" si="46"/>
        <v>318</v>
      </c>
      <c r="X371" s="4">
        <f t="shared" si="47"/>
        <v>3.1446540880503146E-3</v>
      </c>
      <c r="Y371" s="4">
        <f t="shared" si="48"/>
        <v>6.9084020693002492E-5</v>
      </c>
      <c r="Z371" s="4">
        <f t="shared" si="53"/>
        <v>1.0249441353424574E-2</v>
      </c>
      <c r="AA371" s="15">
        <f t="shared" si="49"/>
        <v>0.98980290517705882</v>
      </c>
      <c r="AB371" s="4">
        <f t="shared" si="50"/>
        <v>1.0144926828061529E-2</v>
      </c>
      <c r="AO371" s="4">
        <v>367</v>
      </c>
      <c r="AP371" s="24">
        <v>9</v>
      </c>
      <c r="AQ371" s="4">
        <f t="shared" si="51"/>
        <v>0</v>
      </c>
      <c r="AR371" s="4">
        <f t="shared" si="52"/>
        <v>1</v>
      </c>
    </row>
    <row r="372" spans="22:44" x14ac:dyDescent="0.35">
      <c r="V372" s="4">
        <v>367</v>
      </c>
      <c r="W372" s="4">
        <f t="shared" si="46"/>
        <v>318</v>
      </c>
      <c r="X372" s="4">
        <f t="shared" si="47"/>
        <v>3.1446540880503146E-3</v>
      </c>
      <c r="Y372" s="4">
        <f t="shared" si="48"/>
        <v>6.9361089193312108E-5</v>
      </c>
      <c r="Z372" s="4">
        <f t="shared" si="53"/>
        <v>1.0318663908367732E-2</v>
      </c>
      <c r="AA372" s="15">
        <f t="shared" si="49"/>
        <v>0.98973439086246762</v>
      </c>
      <c r="AB372" s="4">
        <f t="shared" si="50"/>
        <v>1.0212736537862867E-2</v>
      </c>
      <c r="AO372" s="4">
        <v>368</v>
      </c>
      <c r="AP372" s="24">
        <v>8</v>
      </c>
      <c r="AQ372" s="4">
        <f t="shared" si="51"/>
        <v>0</v>
      </c>
      <c r="AR372" s="4">
        <f t="shared" si="52"/>
        <v>1</v>
      </c>
    </row>
    <row r="373" spans="22:44" x14ac:dyDescent="0.35">
      <c r="V373" s="4">
        <v>368</v>
      </c>
      <c r="W373" s="4">
        <f t="shared" si="46"/>
        <v>318</v>
      </c>
      <c r="X373" s="4">
        <f t="shared" si="47"/>
        <v>3.1446540880503146E-3</v>
      </c>
      <c r="Y373" s="4">
        <f t="shared" si="48"/>
        <v>6.9638510440763753E-5</v>
      </c>
      <c r="Z373" s="4">
        <f t="shared" si="53"/>
        <v>1.038816370818477E-2</v>
      </c>
      <c r="AA373" s="15">
        <f t="shared" si="49"/>
        <v>0.98966560691069383</v>
      </c>
      <c r="AB373" s="4">
        <f t="shared" si="50"/>
        <v>1.0280808340948324E-2</v>
      </c>
      <c r="AO373" s="4">
        <v>369</v>
      </c>
      <c r="AP373" s="24">
        <v>3</v>
      </c>
      <c r="AQ373" s="4">
        <f t="shared" si="51"/>
        <v>1</v>
      </c>
      <c r="AR373" s="4">
        <f t="shared" si="52"/>
        <v>1</v>
      </c>
    </row>
    <row r="374" spans="22:44" x14ac:dyDescent="0.35">
      <c r="V374" s="4">
        <v>369</v>
      </c>
      <c r="W374" s="4">
        <f t="shared" si="46"/>
        <v>318</v>
      </c>
      <c r="X374" s="4">
        <f t="shared" si="47"/>
        <v>3.1446540880503146E-3</v>
      </c>
      <c r="Y374" s="4">
        <f t="shared" si="48"/>
        <v>6.9916283924071549E-5</v>
      </c>
      <c r="Z374" s="4">
        <f t="shared" si="53"/>
        <v>1.0457941105367187E-2</v>
      </c>
      <c r="AA374" s="15">
        <f t="shared" si="49"/>
        <v>0.98959655302979066</v>
      </c>
      <c r="AB374" s="4">
        <f t="shared" si="50"/>
        <v>1.0349142469659928E-2</v>
      </c>
      <c r="AO374" s="4">
        <v>370</v>
      </c>
      <c r="AP374" s="24">
        <v>5</v>
      </c>
      <c r="AQ374" s="4">
        <f t="shared" si="51"/>
        <v>1</v>
      </c>
      <c r="AR374" s="4">
        <f t="shared" si="52"/>
        <v>1</v>
      </c>
    </row>
    <row r="375" spans="22:44" x14ac:dyDescent="0.35">
      <c r="V375" s="4">
        <v>370</v>
      </c>
      <c r="W375" s="4">
        <f t="shared" si="46"/>
        <v>318</v>
      </c>
      <c r="X375" s="4">
        <f t="shared" si="47"/>
        <v>3.1446540880503146E-3</v>
      </c>
      <c r="Y375" s="4">
        <f t="shared" si="48"/>
        <v>7.0194409134073719E-5</v>
      </c>
      <c r="Z375" s="4">
        <f t="shared" si="53"/>
        <v>1.052799645189626E-2</v>
      </c>
      <c r="AA375" s="15">
        <f t="shared" si="49"/>
        <v>0.98952722892863454</v>
      </c>
      <c r="AB375" s="4">
        <f t="shared" si="50"/>
        <v>1.0417739155215402E-2</v>
      </c>
      <c r="AO375" s="4">
        <v>371</v>
      </c>
      <c r="AP375" s="24">
        <v>7</v>
      </c>
      <c r="AQ375" s="4">
        <f t="shared" si="51"/>
        <v>1</v>
      </c>
      <c r="AR375" s="4">
        <f t="shared" si="52"/>
        <v>1</v>
      </c>
    </row>
    <row r="376" spans="22:44" x14ac:dyDescent="0.35">
      <c r="V376" s="4">
        <v>371</v>
      </c>
      <c r="W376" s="4">
        <f t="shared" si="46"/>
        <v>318</v>
      </c>
      <c r="X376" s="4">
        <f t="shared" si="47"/>
        <v>3.1446540880503146E-3</v>
      </c>
      <c r="Y376" s="4">
        <f t="shared" si="48"/>
        <v>7.0472885563720836E-5</v>
      </c>
      <c r="Z376" s="4">
        <f t="shared" si="53"/>
        <v>1.0598330099245157E-2</v>
      </c>
      <c r="AA376" s="15">
        <f t="shared" si="49"/>
        <v>0.98945763431692302</v>
      </c>
      <c r="AB376" s="4">
        <f t="shared" si="50"/>
        <v>1.0486598627708952E-2</v>
      </c>
      <c r="AO376" s="4">
        <v>372</v>
      </c>
      <c r="AP376" s="24">
        <v>6</v>
      </c>
      <c r="AQ376" s="4">
        <f t="shared" si="51"/>
        <v>1</v>
      </c>
      <c r="AR376" s="4">
        <f t="shared" si="52"/>
        <v>1</v>
      </c>
    </row>
    <row r="377" spans="22:44" x14ac:dyDescent="0.35">
      <c r="V377" s="4">
        <v>372</v>
      </c>
      <c r="W377" s="4">
        <f t="shared" si="46"/>
        <v>318</v>
      </c>
      <c r="X377" s="4">
        <f t="shared" si="47"/>
        <v>3.1446540880503146E-3</v>
      </c>
      <c r="Y377" s="4">
        <f t="shared" si="48"/>
        <v>7.0751712708059305E-5</v>
      </c>
      <c r="Z377" s="4">
        <f t="shared" si="53"/>
        <v>1.0668942398381048E-2</v>
      </c>
      <c r="AA377" s="15">
        <f t="shared" si="49"/>
        <v>0.9893877689051741</v>
      </c>
      <c r="AB377" s="4">
        <f t="shared" si="50"/>
        <v>1.0555721116112042E-2</v>
      </c>
      <c r="AO377" s="4">
        <v>373</v>
      </c>
      <c r="AP377" s="24">
        <v>7</v>
      </c>
      <c r="AQ377" s="4">
        <f t="shared" si="51"/>
        <v>1</v>
      </c>
      <c r="AR377" s="4">
        <f t="shared" si="52"/>
        <v>1</v>
      </c>
    </row>
    <row r="378" spans="22:44" x14ac:dyDescent="0.35">
      <c r="V378" s="4">
        <v>373</v>
      </c>
      <c r="W378" s="4">
        <f t="shared" si="46"/>
        <v>318</v>
      </c>
      <c r="X378" s="4">
        <f t="shared" si="47"/>
        <v>3.1446540880503146E-3</v>
      </c>
      <c r="Y378" s="4">
        <f t="shared" si="48"/>
        <v>7.1030890064218064E-5</v>
      </c>
      <c r="Z378" s="4">
        <f t="shared" si="53"/>
        <v>1.0739833699767186E-2</v>
      </c>
      <c r="AA378" s="15">
        <f t="shared" si="49"/>
        <v>0.98931763240472415</v>
      </c>
      <c r="AB378" s="4">
        <f t="shared" si="50"/>
        <v>1.0625106848274141E-2</v>
      </c>
      <c r="AO378" s="4">
        <v>374</v>
      </c>
      <c r="AP378" s="24">
        <v>4</v>
      </c>
      <c r="AQ378" s="4">
        <f t="shared" si="51"/>
        <v>1</v>
      </c>
      <c r="AR378" s="4">
        <f t="shared" si="52"/>
        <v>1</v>
      </c>
    </row>
    <row r="379" spans="22:44" x14ac:dyDescent="0.35">
      <c r="V379" s="4">
        <v>374</v>
      </c>
      <c r="W379" s="4">
        <f t="shared" si="46"/>
        <v>318</v>
      </c>
      <c r="X379" s="4">
        <f t="shared" si="47"/>
        <v>3.1446540880503146E-3</v>
      </c>
      <c r="Y379" s="4">
        <f t="shared" si="48"/>
        <v>7.131041713139394E-5</v>
      </c>
      <c r="Z379" s="4">
        <f t="shared" si="53"/>
        <v>1.0811004353364993E-2</v>
      </c>
      <c r="AA379" s="15">
        <f t="shared" si="49"/>
        <v>0.98924722452772706</v>
      </c>
      <c r="AB379" s="4">
        <f t="shared" si="50"/>
        <v>1.0694756050923494E-2</v>
      </c>
      <c r="AO379" s="4">
        <v>375</v>
      </c>
      <c r="AP379" s="24">
        <v>5</v>
      </c>
      <c r="AQ379" s="4">
        <f t="shared" si="51"/>
        <v>1</v>
      </c>
      <c r="AR379" s="4">
        <f t="shared" si="52"/>
        <v>1</v>
      </c>
    </row>
    <row r="380" spans="22:44" x14ac:dyDescent="0.35">
      <c r="V380" s="4">
        <v>375</v>
      </c>
      <c r="W380" s="4">
        <f t="shared" si="46"/>
        <v>318</v>
      </c>
      <c r="X380" s="4">
        <f t="shared" si="47"/>
        <v>3.1446540880503146E-3</v>
      </c>
      <c r="Y380" s="4">
        <f t="shared" si="48"/>
        <v>7.1590293410837887E-5</v>
      </c>
      <c r="Z380" s="4">
        <f t="shared" si="53"/>
        <v>1.0882454708636108E-2</v>
      </c>
      <c r="AA380" s="15">
        <f t="shared" si="49"/>
        <v>0.98917654498715279</v>
      </c>
      <c r="AB380" s="4">
        <f t="shared" si="50"/>
        <v>1.0764668949667837E-2</v>
      </c>
      <c r="AO380" s="4">
        <v>376</v>
      </c>
      <c r="AP380" s="24">
        <v>2</v>
      </c>
      <c r="AQ380" s="4">
        <f t="shared" si="51"/>
        <v>1</v>
      </c>
      <c r="AR380" s="4">
        <f t="shared" si="52"/>
        <v>1</v>
      </c>
    </row>
    <row r="381" spans="22:44" x14ac:dyDescent="0.35">
      <c r="V381" s="4">
        <v>376</v>
      </c>
      <c r="W381" s="4">
        <f t="shared" si="46"/>
        <v>318</v>
      </c>
      <c r="X381" s="4">
        <f t="shared" si="47"/>
        <v>3.1446540880503146E-3</v>
      </c>
      <c r="Y381" s="4">
        <f t="shared" si="48"/>
        <v>7.1870518405841693E-5</v>
      </c>
      <c r="Z381" s="4">
        <f t="shared" si="53"/>
        <v>1.0954185114544447E-2</v>
      </c>
      <c r="AA381" s="15">
        <f t="shared" si="49"/>
        <v>0.98910559349678584</v>
      </c>
      <c r="AB381" s="4">
        <f t="shared" si="50"/>
        <v>1.0834845768995143E-2</v>
      </c>
      <c r="AO381" s="4">
        <v>377</v>
      </c>
      <c r="AP381" s="24">
        <v>5</v>
      </c>
      <c r="AQ381" s="4">
        <f t="shared" si="51"/>
        <v>1</v>
      </c>
      <c r="AR381" s="4">
        <f t="shared" si="52"/>
        <v>1</v>
      </c>
    </row>
    <row r="382" spans="22:44" x14ac:dyDescent="0.35">
      <c r="V382" s="4">
        <v>377</v>
      </c>
      <c r="W382" s="4">
        <f t="shared" si="46"/>
        <v>318</v>
      </c>
      <c r="X382" s="4">
        <f t="shared" si="47"/>
        <v>3.1446540880503146E-3</v>
      </c>
      <c r="Y382" s="4">
        <f t="shared" si="48"/>
        <v>7.2151091621722803E-5</v>
      </c>
      <c r="Z382" s="4">
        <f t="shared" si="53"/>
        <v>1.1026195919558229E-2</v>
      </c>
      <c r="AA382" s="15">
        <f t="shared" si="49"/>
        <v>0.98903436977122428</v>
      </c>
      <c r="AB382" s="4">
        <f t="shared" si="50"/>
        <v>1.0905286732274318E-2</v>
      </c>
      <c r="AO382" s="4">
        <v>378</v>
      </c>
      <c r="AP382" s="24">
        <v>6</v>
      </c>
      <c r="AQ382" s="4">
        <f t="shared" si="51"/>
        <v>1</v>
      </c>
      <c r="AR382" s="4">
        <f t="shared" si="52"/>
        <v>1</v>
      </c>
    </row>
    <row r="383" spans="22:44" x14ac:dyDescent="0.35">
      <c r="V383" s="4">
        <v>378</v>
      </c>
      <c r="W383" s="4">
        <f t="shared" si="46"/>
        <v>318</v>
      </c>
      <c r="X383" s="4">
        <f t="shared" si="47"/>
        <v>3.1446540880503146E-3</v>
      </c>
      <c r="Y383" s="4">
        <f t="shared" si="48"/>
        <v>7.2432012565812066E-5</v>
      </c>
      <c r="Z383" s="4">
        <f t="shared" si="53"/>
        <v>1.1098487471651996E-2</v>
      </c>
      <c r="AA383" s="15">
        <f t="shared" si="49"/>
        <v>0.98896287352587775</v>
      </c>
      <c r="AB383" s="4">
        <f t="shared" si="50"/>
        <v>1.0975992061755912E-2</v>
      </c>
      <c r="AO383" s="4">
        <v>379</v>
      </c>
      <c r="AP383" s="24">
        <v>12</v>
      </c>
      <c r="AQ383" s="4">
        <f t="shared" si="51"/>
        <v>0</v>
      </c>
      <c r="AR383" s="4">
        <f t="shared" si="52"/>
        <v>0</v>
      </c>
    </row>
    <row r="384" spans="22:44" x14ac:dyDescent="0.35">
      <c r="V384" s="4">
        <v>379</v>
      </c>
      <c r="W384" s="4">
        <f t="shared" si="46"/>
        <v>318</v>
      </c>
      <c r="X384" s="4">
        <f t="shared" si="47"/>
        <v>3.1446540880503146E-3</v>
      </c>
      <c r="Y384" s="4">
        <f t="shared" si="48"/>
        <v>7.2713280747439612E-5</v>
      </c>
      <c r="Z384" s="4">
        <f t="shared" si="53"/>
        <v>1.1171060118308622E-2</v>
      </c>
      <c r="AA384" s="15">
        <f t="shared" si="49"/>
        <v>0.98889110447696726</v>
      </c>
      <c r="AB384" s="4">
        <f t="shared" si="50"/>
        <v>1.1046961978572814E-2</v>
      </c>
      <c r="AO384" s="4">
        <v>380</v>
      </c>
      <c r="AP384" s="24">
        <v>8</v>
      </c>
      <c r="AQ384" s="4">
        <f t="shared" si="51"/>
        <v>0</v>
      </c>
      <c r="AR384" s="4">
        <f t="shared" si="52"/>
        <v>1</v>
      </c>
    </row>
    <row r="385" spans="22:44" x14ac:dyDescent="0.35">
      <c r="V385" s="4">
        <v>380</v>
      </c>
      <c r="W385" s="4">
        <f t="shared" si="46"/>
        <v>318</v>
      </c>
      <c r="X385" s="4">
        <f t="shared" si="47"/>
        <v>3.1446540880503146E-3</v>
      </c>
      <c r="Y385" s="4">
        <f t="shared" si="48"/>
        <v>7.2994895677921289E-5</v>
      </c>
      <c r="Z385" s="4">
        <f t="shared" si="53"/>
        <v>1.1243914206521302E-2</v>
      </c>
      <c r="AA385" s="15">
        <f t="shared" si="49"/>
        <v>0.98881906234152295</v>
      </c>
      <c r="AB385" s="4">
        <f t="shared" si="50"/>
        <v>1.1118196702740923E-2</v>
      </c>
      <c r="AO385" s="4">
        <v>381</v>
      </c>
      <c r="AP385" s="24">
        <v>8</v>
      </c>
      <c r="AQ385" s="4">
        <f t="shared" si="51"/>
        <v>0</v>
      </c>
      <c r="AR385" s="4">
        <f t="shared" si="52"/>
        <v>1</v>
      </c>
    </row>
    <row r="386" spans="22:44" x14ac:dyDescent="0.35">
      <c r="V386" s="4">
        <v>381</v>
      </c>
      <c r="W386" s="4">
        <f t="shared" si="46"/>
        <v>318</v>
      </c>
      <c r="X386" s="4">
        <f t="shared" si="47"/>
        <v>3.1446540880503146E-3</v>
      </c>
      <c r="Y386" s="4">
        <f t="shared" si="48"/>
        <v>7.327685687054607E-5</v>
      </c>
      <c r="Z386" s="4">
        <f t="shared" si="53"/>
        <v>1.1317050082795536E-2</v>
      </c>
      <c r="AA386" s="15">
        <f t="shared" si="49"/>
        <v>0.98874674683738306</v>
      </c>
      <c r="AB386" s="4">
        <f t="shared" si="50"/>
        <v>1.1189696453159823E-2</v>
      </c>
      <c r="AO386" s="4">
        <v>382</v>
      </c>
      <c r="AP386" s="24">
        <v>8</v>
      </c>
      <c r="AQ386" s="4">
        <f t="shared" si="51"/>
        <v>0</v>
      </c>
      <c r="AR386" s="4">
        <f t="shared" si="52"/>
        <v>1</v>
      </c>
    </row>
    <row r="387" spans="22:44" x14ac:dyDescent="0.35">
      <c r="V387" s="4">
        <v>382</v>
      </c>
      <c r="W387" s="4">
        <f t="shared" si="46"/>
        <v>318</v>
      </c>
      <c r="X387" s="4">
        <f t="shared" si="47"/>
        <v>3.1446540880503146E-3</v>
      </c>
      <c r="Y387" s="4">
        <f t="shared" si="48"/>
        <v>7.3559163840562013E-5</v>
      </c>
      <c r="Z387" s="4">
        <f t="shared" si="53"/>
        <v>1.139046809315109E-2</v>
      </c>
      <c r="AA387" s="15">
        <f t="shared" si="49"/>
        <v>0.98867415768319289</v>
      </c>
      <c r="AB387" s="4">
        <f t="shared" si="50"/>
        <v>1.1261461447613438E-2</v>
      </c>
      <c r="AO387" s="4">
        <v>383</v>
      </c>
      <c r="AP387" s="24">
        <v>8</v>
      </c>
      <c r="AQ387" s="4">
        <f t="shared" si="51"/>
        <v>0</v>
      </c>
      <c r="AR387" s="4">
        <f t="shared" si="52"/>
        <v>1</v>
      </c>
    </row>
    <row r="388" spans="22:44" x14ac:dyDescent="0.35">
      <c r="V388" s="4">
        <v>383</v>
      </c>
      <c r="W388" s="4">
        <f t="shared" si="46"/>
        <v>318</v>
      </c>
      <c r="X388" s="4">
        <f t="shared" si="47"/>
        <v>3.1446540880503146E-3</v>
      </c>
      <c r="Y388" s="4">
        <f t="shared" si="48"/>
        <v>7.3841816105164581E-5</v>
      </c>
      <c r="Z388" s="4">
        <f t="shared" si="53"/>
        <v>1.1464168583123954E-2</v>
      </c>
      <c r="AA388" s="15">
        <f t="shared" si="49"/>
        <v>0.98860129459840362</v>
      </c>
      <c r="AB388" s="4">
        <f t="shared" si="50"/>
        <v>1.1333491902770687E-2</v>
      </c>
      <c r="AO388" s="4">
        <v>384</v>
      </c>
      <c r="AP388" s="24">
        <v>7</v>
      </c>
      <c r="AQ388" s="4">
        <f t="shared" si="51"/>
        <v>1</v>
      </c>
      <c r="AR388" s="4">
        <f t="shared" si="52"/>
        <v>1</v>
      </c>
    </row>
    <row r="389" spans="22:44" x14ac:dyDescent="0.35">
      <c r="V389" s="4">
        <v>384</v>
      </c>
      <c r="W389" s="4">
        <f t="shared" si="46"/>
        <v>318</v>
      </c>
      <c r="X389" s="4">
        <f t="shared" si="47"/>
        <v>3.1446540880503146E-3</v>
      </c>
      <c r="Y389" s="4">
        <f t="shared" si="48"/>
        <v>7.4124813183482218E-5</v>
      </c>
      <c r="Z389" s="4">
        <f t="shared" si="53"/>
        <v>1.1538151897768278E-2</v>
      </c>
      <c r="AA389" s="15">
        <f t="shared" si="49"/>
        <v>0.9885281573032707</v>
      </c>
      <c r="AB389" s="4">
        <f t="shared" si="50"/>
        <v>1.1405788034186112E-2</v>
      </c>
      <c r="AO389" s="4">
        <v>385</v>
      </c>
      <c r="AP389" s="24">
        <v>5</v>
      </c>
      <c r="AQ389" s="4">
        <f t="shared" si="51"/>
        <v>1</v>
      </c>
      <c r="AR389" s="4">
        <f t="shared" si="52"/>
        <v>1</v>
      </c>
    </row>
    <row r="390" spans="22:44" x14ac:dyDescent="0.35">
      <c r="V390" s="4">
        <v>385</v>
      </c>
      <c r="W390" s="4">
        <f t="shared" ref="W390:W453" si="54">INDEX($K$18:$K$20,MATCH(V390,$J$18:$J$20,1))</f>
        <v>318</v>
      </c>
      <c r="X390" s="4">
        <f t="shared" ref="X390:X453" si="55">1/W390</f>
        <v>3.1446540880503146E-3</v>
      </c>
      <c r="Y390" s="4">
        <f t="shared" ref="Y390:Y453" si="56">$K$13/$K$14*((V390/$K$14)^($K$13-1))*EXP($K$15*X390)</f>
        <v>7.4408154596564997E-5</v>
      </c>
      <c r="Z390" s="4">
        <f t="shared" si="53"/>
        <v>1.1612418381658302E-2</v>
      </c>
      <c r="AA390" s="15">
        <f t="shared" ref="AA390:AA453" si="57">EXP(-Z390)</f>
        <v>0.98845474551885282</v>
      </c>
      <c r="AB390" s="4">
        <f t="shared" ref="AB390:AB453" si="58">Z390*AA390</f>
        <v>1.1478350056300506E-2</v>
      </c>
      <c r="AO390" s="4">
        <v>386</v>
      </c>
      <c r="AP390" s="24">
        <v>8</v>
      </c>
      <c r="AQ390" s="4">
        <f t="shared" ref="AQ390:AQ453" si="59">IF(AP390&lt;=7,1,0)</f>
        <v>0</v>
      </c>
      <c r="AR390" s="4">
        <f t="shared" ref="AR390:AR453" si="60">IF(AP390&lt;=10,1,0)</f>
        <v>1</v>
      </c>
    </row>
    <row r="391" spans="22:44" x14ac:dyDescent="0.35">
      <c r="V391" s="4">
        <v>386</v>
      </c>
      <c r="W391" s="4">
        <f t="shared" si="54"/>
        <v>318</v>
      </c>
      <c r="X391" s="4">
        <f t="shared" si="55"/>
        <v>3.1446540880503146E-3</v>
      </c>
      <c r="Y391" s="4">
        <f t="shared" si="56"/>
        <v>7.4691839867370454E-5</v>
      </c>
      <c r="Z391" s="4">
        <f t="shared" ref="Z391:Z454" si="61">(V391-V390)*AVERAGE(Y390:Y391)+Z390</f>
        <v>1.1686968378890269E-2</v>
      </c>
      <c r="AA391" s="15">
        <f t="shared" si="57"/>
        <v>0.98838105896701067</v>
      </c>
      <c r="AB391" s="4">
        <f t="shared" si="58"/>
        <v>1.1551178182441531E-2</v>
      </c>
      <c r="AO391" s="4">
        <v>387</v>
      </c>
      <c r="AP391" s="24">
        <v>3</v>
      </c>
      <c r="AQ391" s="4">
        <f t="shared" si="59"/>
        <v>1</v>
      </c>
      <c r="AR391" s="4">
        <f t="shared" si="60"/>
        <v>1</v>
      </c>
    </row>
    <row r="392" spans="22:44" x14ac:dyDescent="0.35">
      <c r="V392" s="4">
        <v>387</v>
      </c>
      <c r="W392" s="4">
        <f t="shared" si="54"/>
        <v>318</v>
      </c>
      <c r="X392" s="4">
        <f t="shared" si="55"/>
        <v>3.1446540880503146E-3</v>
      </c>
      <c r="Y392" s="4">
        <f t="shared" si="56"/>
        <v>7.4975868520752828E-5</v>
      </c>
      <c r="Z392" s="4">
        <f t="shared" si="61"/>
        <v>1.176180223308433E-2</v>
      </c>
      <c r="AA392" s="15">
        <f t="shared" si="57"/>
        <v>0.98830709737040601</v>
      </c>
      <c r="AB392" s="4">
        <f t="shared" si="58"/>
        <v>1.1624272624824333E-2</v>
      </c>
      <c r="AO392" s="4">
        <v>388</v>
      </c>
      <c r="AP392" s="24">
        <v>4</v>
      </c>
      <c r="AQ392" s="4">
        <f t="shared" si="59"/>
        <v>1</v>
      </c>
      <c r="AR392" s="4">
        <f t="shared" si="60"/>
        <v>1</v>
      </c>
    </row>
    <row r="393" spans="22:44" x14ac:dyDescent="0.35">
      <c r="V393" s="4">
        <v>388</v>
      </c>
      <c r="W393" s="4">
        <f t="shared" si="54"/>
        <v>318</v>
      </c>
      <c r="X393" s="4">
        <f t="shared" si="55"/>
        <v>3.1446540880503146E-3</v>
      </c>
      <c r="Y393" s="4">
        <f t="shared" si="56"/>
        <v>7.5260240083449182E-5</v>
      </c>
      <c r="Z393" s="4">
        <f t="shared" si="61"/>
        <v>1.1836920287386431E-2</v>
      </c>
      <c r="AA393" s="15">
        <f t="shared" si="57"/>
        <v>0.98823286045249992</v>
      </c>
      <c r="AB393" s="4">
        <f t="shared" si="58"/>
        <v>1.169763359455212E-2</v>
      </c>
      <c r="AO393" s="4">
        <v>389</v>
      </c>
      <c r="AP393" s="24">
        <v>12</v>
      </c>
      <c r="AQ393" s="4">
        <f t="shared" si="59"/>
        <v>0</v>
      </c>
      <c r="AR393" s="4">
        <f t="shared" si="60"/>
        <v>0</v>
      </c>
    </row>
    <row r="394" spans="22:44" x14ac:dyDescent="0.35">
      <c r="V394" s="4">
        <v>389</v>
      </c>
      <c r="W394" s="4">
        <f t="shared" si="54"/>
        <v>318</v>
      </c>
      <c r="X394" s="4">
        <f t="shared" si="55"/>
        <v>3.1446540880503146E-3</v>
      </c>
      <c r="Y394" s="4">
        <f t="shared" si="56"/>
        <v>7.5544954084067942E-5</v>
      </c>
      <c r="Z394" s="4">
        <f t="shared" si="61"/>
        <v>1.1912322884470189E-2</v>
      </c>
      <c r="AA394" s="15">
        <f t="shared" si="57"/>
        <v>0.9881583479375522</v>
      </c>
      <c r="AB394" s="4">
        <f t="shared" si="58"/>
        <v>1.1771261301616759E-2</v>
      </c>
      <c r="AO394" s="4">
        <v>390</v>
      </c>
      <c r="AP394" s="24">
        <v>5</v>
      </c>
      <c r="AQ394" s="4">
        <f t="shared" si="59"/>
        <v>1</v>
      </c>
      <c r="AR394" s="4">
        <f t="shared" si="60"/>
        <v>1</v>
      </c>
    </row>
    <row r="395" spans="22:44" x14ac:dyDescent="0.35">
      <c r="V395" s="4">
        <v>390</v>
      </c>
      <c r="W395" s="4">
        <f t="shared" si="54"/>
        <v>318</v>
      </c>
      <c r="X395" s="4">
        <f t="shared" si="55"/>
        <v>3.1446540880503146E-3</v>
      </c>
      <c r="Y395" s="4">
        <f t="shared" si="56"/>
        <v>7.5830010053076167E-5</v>
      </c>
      <c r="Z395" s="4">
        <f t="shared" si="61"/>
        <v>1.1988010366538761E-2</v>
      </c>
      <c r="AA395" s="15">
        <f t="shared" si="57"/>
        <v>0.98808355955061977</v>
      </c>
      <c r="AB395" s="4">
        <f t="shared" si="58"/>
        <v>1.184515595489935E-2</v>
      </c>
      <c r="AO395" s="4">
        <v>391</v>
      </c>
      <c r="AP395" s="24">
        <v>7</v>
      </c>
      <c r="AQ395" s="4">
        <f t="shared" si="59"/>
        <v>1</v>
      </c>
      <c r="AR395" s="4">
        <f t="shared" si="60"/>
        <v>1</v>
      </c>
    </row>
    <row r="396" spans="22:44" x14ac:dyDescent="0.35">
      <c r="V396" s="4">
        <v>391</v>
      </c>
      <c r="W396" s="4">
        <f t="shared" si="54"/>
        <v>318</v>
      </c>
      <c r="X396" s="4">
        <f t="shared" si="55"/>
        <v>3.1446540880503146E-3</v>
      </c>
      <c r="Y396" s="4">
        <f t="shared" si="56"/>
        <v>7.6115407522787907E-5</v>
      </c>
      <c r="Z396" s="4">
        <f t="shared" si="61"/>
        <v>1.2063983075326693E-2</v>
      </c>
      <c r="AA396" s="15">
        <f t="shared" si="57"/>
        <v>0.98800849501755594</v>
      </c>
      <c r="AB396" s="4">
        <f t="shared" si="58"/>
        <v>1.1919317762170792E-2</v>
      </c>
      <c r="AO396" s="4">
        <v>392</v>
      </c>
      <c r="AP396" s="24">
        <v>3</v>
      </c>
      <c r="AQ396" s="4">
        <f t="shared" si="59"/>
        <v>1</v>
      </c>
      <c r="AR396" s="4">
        <f t="shared" si="60"/>
        <v>1</v>
      </c>
    </row>
    <row r="397" spans="22:44" x14ac:dyDescent="0.35">
      <c r="V397" s="4">
        <v>392</v>
      </c>
      <c r="W397" s="4">
        <f t="shared" si="54"/>
        <v>318</v>
      </c>
      <c r="X397" s="4">
        <f t="shared" si="55"/>
        <v>3.1446540880503146E-3</v>
      </c>
      <c r="Y397" s="4">
        <f t="shared" si="56"/>
        <v>7.6401146027351983E-5</v>
      </c>
      <c r="Z397" s="4">
        <f t="shared" si="61"/>
        <v>1.2140241352101764E-2</v>
      </c>
      <c r="AA397" s="15">
        <f t="shared" si="57"/>
        <v>0.98793315406500892</v>
      </c>
      <c r="AB397" s="4">
        <f t="shared" si="58"/>
        <v>1.1993746930092345E-2</v>
      </c>
      <c r="AO397" s="4">
        <v>393</v>
      </c>
      <c r="AP397" s="24">
        <v>7</v>
      </c>
      <c r="AQ397" s="4">
        <f t="shared" si="59"/>
        <v>1</v>
      </c>
      <c r="AR397" s="4">
        <f t="shared" si="60"/>
        <v>1</v>
      </c>
    </row>
    <row r="398" spans="22:44" x14ac:dyDescent="0.35">
      <c r="V398" s="4">
        <v>393</v>
      </c>
      <c r="W398" s="4">
        <f t="shared" si="54"/>
        <v>318</v>
      </c>
      <c r="X398" s="4">
        <f t="shared" si="55"/>
        <v>3.1446540880503146E-3</v>
      </c>
      <c r="Y398" s="4">
        <f t="shared" si="56"/>
        <v>7.6687225102740124E-5</v>
      </c>
      <c r="Z398" s="4">
        <f t="shared" si="61"/>
        <v>1.2216785537666809E-2</v>
      </c>
      <c r="AA398" s="15">
        <f t="shared" si="57"/>
        <v>0.98785753642042073</v>
      </c>
      <c r="AB398" s="4">
        <f t="shared" si="58"/>
        <v>1.2068443664216159E-2</v>
      </c>
      <c r="AO398" s="4">
        <v>394</v>
      </c>
      <c r="AP398" s="24">
        <v>10</v>
      </c>
      <c r="AQ398" s="4">
        <f t="shared" si="59"/>
        <v>0</v>
      </c>
      <c r="AR398" s="4">
        <f t="shared" si="60"/>
        <v>1</v>
      </c>
    </row>
    <row r="399" spans="22:44" x14ac:dyDescent="0.35">
      <c r="V399" s="4">
        <v>394</v>
      </c>
      <c r="W399" s="4">
        <f t="shared" si="54"/>
        <v>318</v>
      </c>
      <c r="X399" s="4">
        <f t="shared" si="55"/>
        <v>3.1446540880503146E-3</v>
      </c>
      <c r="Y399" s="4">
        <f t="shared" si="56"/>
        <v>7.6973644286735369E-5</v>
      </c>
      <c r="Z399" s="4">
        <f t="shared" si="61"/>
        <v>1.2293615972361548E-2</v>
      </c>
      <c r="AA399" s="15">
        <f t="shared" si="57"/>
        <v>0.98778164181202621</v>
      </c>
      <c r="AB399" s="4">
        <f t="shared" si="58"/>
        <v>1.2143408168985839E-2</v>
      </c>
      <c r="AO399" s="4">
        <v>395</v>
      </c>
      <c r="AP399" s="24">
        <v>5</v>
      </c>
      <c r="AQ399" s="4">
        <f t="shared" si="59"/>
        <v>1</v>
      </c>
      <c r="AR399" s="4">
        <f t="shared" si="60"/>
        <v>1</v>
      </c>
    </row>
    <row r="400" spans="22:44" x14ac:dyDescent="0.35">
      <c r="V400" s="4">
        <v>395</v>
      </c>
      <c r="W400" s="4">
        <f t="shared" si="54"/>
        <v>318</v>
      </c>
      <c r="X400" s="4">
        <f t="shared" si="55"/>
        <v>3.1446540880503146E-3</v>
      </c>
      <c r="Y400" s="4">
        <f t="shared" si="56"/>
        <v>7.72604031189203E-5</v>
      </c>
      <c r="Z400" s="4">
        <f t="shared" si="61"/>
        <v>1.2370732996064376E-2</v>
      </c>
      <c r="AA400" s="15">
        <f t="shared" si="57"/>
        <v>0.98770546996885211</v>
      </c>
      <c r="AB400" s="4">
        <f t="shared" si="58"/>
        <v>1.221864064773695E-2</v>
      </c>
      <c r="AO400" s="4">
        <v>396</v>
      </c>
      <c r="AP400" s="24">
        <v>8</v>
      </c>
      <c r="AQ400" s="4">
        <f t="shared" si="59"/>
        <v>0</v>
      </c>
      <c r="AR400" s="4">
        <f t="shared" si="60"/>
        <v>1</v>
      </c>
    </row>
    <row r="401" spans="22:44" x14ac:dyDescent="0.35">
      <c r="V401" s="4">
        <v>396</v>
      </c>
      <c r="W401" s="4">
        <f t="shared" si="54"/>
        <v>318</v>
      </c>
      <c r="X401" s="4">
        <f t="shared" si="55"/>
        <v>3.1446540880503146E-3</v>
      </c>
      <c r="Y401" s="4">
        <f t="shared" si="56"/>
        <v>7.754750114066554E-5</v>
      </c>
      <c r="Z401" s="4">
        <f t="shared" si="61"/>
        <v>1.2448136948194169E-2</v>
      </c>
      <c r="AA401" s="15">
        <f t="shared" si="57"/>
        <v>0.98762902062071534</v>
      </c>
      <c r="AB401" s="4">
        <f t="shared" si="58"/>
        <v>1.2294141302697547E-2</v>
      </c>
      <c r="AO401" s="4">
        <v>397</v>
      </c>
      <c r="AP401" s="24">
        <v>12</v>
      </c>
      <c r="AQ401" s="4">
        <f t="shared" si="59"/>
        <v>0</v>
      </c>
      <c r="AR401" s="4">
        <f t="shared" si="60"/>
        <v>0</v>
      </c>
    </row>
    <row r="402" spans="22:44" x14ac:dyDescent="0.35">
      <c r="V402" s="4">
        <v>397</v>
      </c>
      <c r="W402" s="4">
        <f t="shared" si="54"/>
        <v>318</v>
      </c>
      <c r="X402" s="4">
        <f t="shared" si="55"/>
        <v>3.1446540880503146E-3</v>
      </c>
      <c r="Y402" s="4">
        <f t="shared" si="56"/>
        <v>7.7834937895117975E-5</v>
      </c>
      <c r="Z402" s="4">
        <f t="shared" si="61"/>
        <v>1.2525828167712061E-2</v>
      </c>
      <c r="AA402" s="15">
        <f t="shared" si="57"/>
        <v>0.98755229349822249</v>
      </c>
      <c r="AB402" s="4">
        <f t="shared" si="58"/>
        <v>1.2369910334988684E-2</v>
      </c>
      <c r="AO402" s="4">
        <v>398</v>
      </c>
      <c r="AP402" s="24">
        <v>5</v>
      </c>
      <c r="AQ402" s="4">
        <f t="shared" si="59"/>
        <v>1</v>
      </c>
      <c r="AR402" s="4">
        <f t="shared" si="60"/>
        <v>1</v>
      </c>
    </row>
    <row r="403" spans="22:44" x14ac:dyDescent="0.35">
      <c r="V403" s="4">
        <v>398</v>
      </c>
      <c r="W403" s="4">
        <f t="shared" si="54"/>
        <v>318</v>
      </c>
      <c r="X403" s="4">
        <f t="shared" si="55"/>
        <v>3.1446540880503146E-3</v>
      </c>
      <c r="Y403" s="4">
        <f t="shared" si="56"/>
        <v>7.8122712927190246E-5</v>
      </c>
      <c r="Z403" s="4">
        <f t="shared" si="61"/>
        <v>1.2603806993123214E-2</v>
      </c>
      <c r="AA403" s="15">
        <f t="shared" si="57"/>
        <v>0.98747528833276854</v>
      </c>
      <c r="AB403" s="4">
        <f t="shared" si="58"/>
        <v>1.244594794462491E-2</v>
      </c>
      <c r="AO403" s="4">
        <v>399</v>
      </c>
      <c r="AP403" s="24">
        <v>6</v>
      </c>
      <c r="AQ403" s="4">
        <f t="shared" si="59"/>
        <v>1</v>
      </c>
      <c r="AR403" s="4">
        <f t="shared" si="60"/>
        <v>1</v>
      </c>
    </row>
    <row r="404" spans="22:44" x14ac:dyDescent="0.35">
      <c r="V404" s="4">
        <v>399</v>
      </c>
      <c r="W404" s="4">
        <f t="shared" si="54"/>
        <v>318</v>
      </c>
      <c r="X404" s="4">
        <f t="shared" si="55"/>
        <v>3.1446540880503146E-3</v>
      </c>
      <c r="Y404" s="4">
        <f t="shared" si="56"/>
        <v>7.8410825783548898E-5</v>
      </c>
      <c r="Z404" s="4">
        <f t="shared" si="61"/>
        <v>1.2682073762478584E-2</v>
      </c>
      <c r="AA404" s="15">
        <f t="shared" si="57"/>
        <v>0.98739800485653595</v>
      </c>
      <c r="AB404" s="4">
        <f t="shared" si="58"/>
        <v>1.2522254330514775E-2</v>
      </c>
      <c r="AO404" s="4">
        <v>400</v>
      </c>
      <c r="AP404" s="24">
        <v>5</v>
      </c>
      <c r="AQ404" s="4">
        <f t="shared" si="59"/>
        <v>1</v>
      </c>
      <c r="AR404" s="4">
        <f t="shared" si="60"/>
        <v>1</v>
      </c>
    </row>
    <row r="405" spans="22:44" x14ac:dyDescent="0.35">
      <c r="V405" s="4">
        <v>400</v>
      </c>
      <c r="W405" s="4">
        <f t="shared" si="54"/>
        <v>318</v>
      </c>
      <c r="X405" s="4">
        <f t="shared" si="55"/>
        <v>3.1446540880503146E-3</v>
      </c>
      <c r="Y405" s="4">
        <f t="shared" si="56"/>
        <v>7.8699276012602571E-5</v>
      </c>
      <c r="Z405" s="4">
        <f t="shared" si="61"/>
        <v>1.2760628813376659E-2</v>
      </c>
      <c r="AA405" s="15">
        <f t="shared" si="57"/>
        <v>0.9873204428024932</v>
      </c>
      <c r="AB405" s="4">
        <f t="shared" si="58"/>
        <v>1.2598829690461296E-2</v>
      </c>
      <c r="AO405" s="4">
        <v>401</v>
      </c>
      <c r="AP405" s="24">
        <v>9</v>
      </c>
      <c r="AQ405" s="4">
        <f t="shared" si="59"/>
        <v>0</v>
      </c>
      <c r="AR405" s="4">
        <f t="shared" si="60"/>
        <v>1</v>
      </c>
    </row>
    <row r="406" spans="22:44" x14ac:dyDescent="0.35">
      <c r="V406" s="4">
        <v>401</v>
      </c>
      <c r="W406" s="4">
        <f t="shared" si="54"/>
        <v>318</v>
      </c>
      <c r="X406" s="4">
        <f t="shared" si="55"/>
        <v>3.1446540880503146E-3</v>
      </c>
      <c r="Y406" s="4">
        <f t="shared" si="56"/>
        <v>7.8988063164492513E-5</v>
      </c>
      <c r="Z406" s="4">
        <f t="shared" si="61"/>
        <v>1.2839472482965207E-2</v>
      </c>
      <c r="AA406" s="15">
        <f t="shared" si="57"/>
        <v>0.98724260190439428</v>
      </c>
      <c r="AB406" s="4">
        <f t="shared" si="58"/>
        <v>1.2675674221162444E-2</v>
      </c>
      <c r="AO406" s="4">
        <v>402</v>
      </c>
      <c r="AP406" s="24">
        <v>9</v>
      </c>
      <c r="AQ406" s="4">
        <f t="shared" si="59"/>
        <v>0</v>
      </c>
      <c r="AR406" s="4">
        <f t="shared" si="60"/>
        <v>1</v>
      </c>
    </row>
    <row r="407" spans="22:44" x14ac:dyDescent="0.35">
      <c r="V407" s="4">
        <v>402</v>
      </c>
      <c r="W407" s="4">
        <f t="shared" si="54"/>
        <v>318</v>
      </c>
      <c r="X407" s="4">
        <f t="shared" si="55"/>
        <v>3.1446540880503146E-3</v>
      </c>
      <c r="Y407" s="4">
        <f t="shared" si="56"/>
        <v>7.9277186791080697E-5</v>
      </c>
      <c r="Z407" s="4">
        <f t="shared" si="61"/>
        <v>1.2918605107942994E-2</v>
      </c>
      <c r="AA407" s="15">
        <f t="shared" si="57"/>
        <v>0.98716448189677708</v>
      </c>
      <c r="AB407" s="4">
        <f t="shared" si="58"/>
        <v>1.2752788118211605E-2</v>
      </c>
      <c r="AO407" s="4">
        <v>403</v>
      </c>
      <c r="AP407" s="24">
        <v>8</v>
      </c>
      <c r="AQ407" s="4">
        <f t="shared" si="59"/>
        <v>0</v>
      </c>
      <c r="AR407" s="4">
        <f t="shared" si="60"/>
        <v>1</v>
      </c>
    </row>
    <row r="408" spans="22:44" x14ac:dyDescent="0.35">
      <c r="V408" s="4">
        <v>403</v>
      </c>
      <c r="W408" s="4">
        <f t="shared" si="54"/>
        <v>318</v>
      </c>
      <c r="X408" s="4">
        <f t="shared" si="55"/>
        <v>3.1446540880503146E-3</v>
      </c>
      <c r="Y408" s="4">
        <f t="shared" si="56"/>
        <v>7.9566646445938897E-5</v>
      </c>
      <c r="Z408" s="4">
        <f t="shared" si="61"/>
        <v>1.2998027024561504E-2</v>
      </c>
      <c r="AA408" s="15">
        <f t="shared" si="57"/>
        <v>0.98708608251496288</v>
      </c>
      <c r="AB408" s="4">
        <f t="shared" si="58"/>
        <v>1.2830171576098035E-2</v>
      </c>
      <c r="AO408" s="4">
        <v>404</v>
      </c>
      <c r="AP408" s="24">
        <v>6</v>
      </c>
      <c r="AQ408" s="4">
        <f t="shared" si="59"/>
        <v>1</v>
      </c>
      <c r="AR408" s="4">
        <f t="shared" si="60"/>
        <v>1</v>
      </c>
    </row>
    <row r="409" spans="22:44" x14ac:dyDescent="0.35">
      <c r="V409" s="4">
        <v>404</v>
      </c>
      <c r="W409" s="4">
        <f t="shared" si="54"/>
        <v>318</v>
      </c>
      <c r="X409" s="4">
        <f t="shared" si="55"/>
        <v>3.1446540880503146E-3</v>
      </c>
      <c r="Y409" s="4">
        <f t="shared" si="56"/>
        <v>7.9856441684338317E-5</v>
      </c>
      <c r="Z409" s="4">
        <f t="shared" si="61"/>
        <v>1.3077738568626643E-2</v>
      </c>
      <c r="AA409" s="15">
        <f t="shared" si="57"/>
        <v>0.98700740349505511</v>
      </c>
      <c r="AB409" s="4">
        <f t="shared" si="58"/>
        <v>1.2907824788207321E-2</v>
      </c>
      <c r="AO409" s="4">
        <v>405</v>
      </c>
      <c r="AP409" s="24">
        <v>6</v>
      </c>
      <c r="AQ409" s="4">
        <f t="shared" si="59"/>
        <v>1</v>
      </c>
      <c r="AR409" s="4">
        <f t="shared" si="60"/>
        <v>1</v>
      </c>
    </row>
    <row r="410" spans="22:44" x14ac:dyDescent="0.35">
      <c r="V410" s="4">
        <v>405</v>
      </c>
      <c r="W410" s="4">
        <f t="shared" si="54"/>
        <v>318</v>
      </c>
      <c r="X410" s="4">
        <f t="shared" si="55"/>
        <v>3.1446540880503146E-3</v>
      </c>
      <c r="Y410" s="4">
        <f t="shared" si="56"/>
        <v>8.0146572063238212E-5</v>
      </c>
      <c r="Z410" s="4">
        <f t="shared" si="61"/>
        <v>1.315774007550043E-2</v>
      </c>
      <c r="AA410" s="15">
        <f t="shared" si="57"/>
        <v>0.98692844457393836</v>
      </c>
      <c r="AB410" s="4">
        <f t="shared" si="58"/>
        <v>1.2985747946821814E-2</v>
      </c>
      <c r="AO410" s="4">
        <v>406</v>
      </c>
      <c r="AP410" s="24">
        <v>1</v>
      </c>
      <c r="AQ410" s="4">
        <f t="shared" si="59"/>
        <v>1</v>
      </c>
      <c r="AR410" s="4">
        <f t="shared" si="60"/>
        <v>1</v>
      </c>
    </row>
    <row r="411" spans="22:44" x14ac:dyDescent="0.35">
      <c r="V411" s="4">
        <v>406</v>
      </c>
      <c r="W411" s="4">
        <f t="shared" si="54"/>
        <v>318</v>
      </c>
      <c r="X411" s="4">
        <f t="shared" si="55"/>
        <v>3.1446540880503146E-3</v>
      </c>
      <c r="Y411" s="4">
        <f t="shared" si="56"/>
        <v>8.0437037141276968E-5</v>
      </c>
      <c r="Z411" s="4">
        <f t="shared" si="61"/>
        <v>1.3238031880102688E-2</v>
      </c>
      <c r="AA411" s="15">
        <f t="shared" si="57"/>
        <v>0.98684920548927735</v>
      </c>
      <c r="AB411" s="4">
        <f t="shared" si="58"/>
        <v>1.3063941243121062E-2</v>
      </c>
      <c r="AO411" s="4">
        <v>407</v>
      </c>
      <c r="AP411" s="24">
        <v>10</v>
      </c>
      <c r="AQ411" s="4">
        <f t="shared" si="59"/>
        <v>0</v>
      </c>
      <c r="AR411" s="4">
        <f t="shared" si="60"/>
        <v>1</v>
      </c>
    </row>
    <row r="412" spans="22:44" x14ac:dyDescent="0.35">
      <c r="V412" s="4">
        <v>407</v>
      </c>
      <c r="W412" s="4">
        <f t="shared" si="54"/>
        <v>318</v>
      </c>
      <c r="X412" s="4">
        <f t="shared" si="55"/>
        <v>3.1446540880503146E-3</v>
      </c>
      <c r="Y412" s="4">
        <f t="shared" si="56"/>
        <v>8.0727836478759429E-5</v>
      </c>
      <c r="Z412" s="4">
        <f t="shared" si="61"/>
        <v>1.3318614316912706E-2</v>
      </c>
      <c r="AA412" s="15">
        <f t="shared" si="57"/>
        <v>0.98676968597951598</v>
      </c>
      <c r="AB412" s="4">
        <f t="shared" si="58"/>
        <v>1.3142404867182236E-2</v>
      </c>
      <c r="AO412" s="4">
        <v>408</v>
      </c>
      <c r="AP412" s="24">
        <v>3</v>
      </c>
      <c r="AQ412" s="4">
        <f t="shared" si="59"/>
        <v>1</v>
      </c>
      <c r="AR412" s="4">
        <f t="shared" si="60"/>
        <v>1</v>
      </c>
    </row>
    <row r="413" spans="22:44" x14ac:dyDescent="0.35">
      <c r="V413" s="4">
        <v>408</v>
      </c>
      <c r="W413" s="4">
        <f t="shared" si="54"/>
        <v>318</v>
      </c>
      <c r="X413" s="4">
        <f t="shared" si="55"/>
        <v>3.1446540880503146E-3</v>
      </c>
      <c r="Y413" s="4">
        <f t="shared" si="56"/>
        <v>8.1018969637647995E-5</v>
      </c>
      <c r="Z413" s="4">
        <f t="shared" si="61"/>
        <v>1.3399487719970909E-2</v>
      </c>
      <c r="AA413" s="15">
        <f t="shared" si="57"/>
        <v>0.9866898857838764</v>
      </c>
      <c r="AB413" s="4">
        <f t="shared" si="58"/>
        <v>1.322113900798055E-2</v>
      </c>
      <c r="AO413" s="4">
        <v>409</v>
      </c>
      <c r="AP413" s="24">
        <v>8</v>
      </c>
      <c r="AQ413" s="4">
        <f t="shared" si="59"/>
        <v>0</v>
      </c>
      <c r="AR413" s="4">
        <f t="shared" si="60"/>
        <v>1</v>
      </c>
    </row>
    <row r="414" spans="22:44" x14ac:dyDescent="0.35">
      <c r="V414" s="4">
        <v>409</v>
      </c>
      <c r="W414" s="4">
        <f t="shared" si="54"/>
        <v>318</v>
      </c>
      <c r="X414" s="4">
        <f t="shared" si="55"/>
        <v>3.1446540880503146E-3</v>
      </c>
      <c r="Y414" s="4">
        <f t="shared" si="56"/>
        <v>8.1310436181552241E-5</v>
      </c>
      <c r="Z414" s="4">
        <f t="shared" si="61"/>
        <v>1.3480652422880509E-2</v>
      </c>
      <c r="AA414" s="15">
        <f t="shared" si="57"/>
        <v>0.98660980464235781</v>
      </c>
      <c r="AB414" s="4">
        <f t="shared" si="58"/>
        <v>1.3300143853389667E-2</v>
      </c>
      <c r="AO414" s="4">
        <v>410</v>
      </c>
      <c r="AP414" s="24">
        <v>7</v>
      </c>
      <c r="AQ414" s="4">
        <f t="shared" si="59"/>
        <v>1</v>
      </c>
      <c r="AR414" s="4">
        <f t="shared" si="60"/>
        <v>1</v>
      </c>
    </row>
    <row r="415" spans="22:44" x14ac:dyDescent="0.35">
      <c r="V415" s="4">
        <v>410</v>
      </c>
      <c r="W415" s="4">
        <f t="shared" si="54"/>
        <v>318</v>
      </c>
      <c r="X415" s="4">
        <f t="shared" si="55"/>
        <v>3.1446540880503146E-3</v>
      </c>
      <c r="Y415" s="4">
        <f t="shared" si="56"/>
        <v>8.1602235675717896E-5</v>
      </c>
      <c r="Z415" s="4">
        <f t="shared" si="61"/>
        <v>1.3562108758809144E-2</v>
      </c>
      <c r="AA415" s="15">
        <f t="shared" si="57"/>
        <v>0.98652944229573591</v>
      </c>
      <c r="AB415" s="4">
        <f t="shared" si="58"/>
        <v>1.3379419590182099E-2</v>
      </c>
      <c r="AO415" s="4">
        <v>411</v>
      </c>
      <c r="AP415" s="24">
        <v>9</v>
      </c>
      <c r="AQ415" s="4">
        <f t="shared" si="59"/>
        <v>0</v>
      </c>
      <c r="AR415" s="4">
        <f t="shared" si="60"/>
        <v>1</v>
      </c>
    </row>
    <row r="416" spans="22:44" x14ac:dyDescent="0.35">
      <c r="V416" s="4">
        <v>411</v>
      </c>
      <c r="W416" s="4">
        <f t="shared" si="54"/>
        <v>318</v>
      </c>
      <c r="X416" s="4">
        <f t="shared" si="55"/>
        <v>3.1446540880503146E-3</v>
      </c>
      <c r="Y416" s="4">
        <f t="shared" si="56"/>
        <v>8.1894367687017605E-5</v>
      </c>
      <c r="Z416" s="4">
        <f t="shared" si="61"/>
        <v>1.3643857060490511E-2</v>
      </c>
      <c r="AA416" s="15">
        <f t="shared" si="57"/>
        <v>0.98644879848556177</v>
      </c>
      <c r="AB416" s="4">
        <f t="shared" si="58"/>
        <v>1.3458966404029613E-2</v>
      </c>
      <c r="AO416" s="4">
        <v>412</v>
      </c>
      <c r="AP416" s="24">
        <v>6</v>
      </c>
      <c r="AQ416" s="4">
        <f t="shared" si="59"/>
        <v>1</v>
      </c>
      <c r="AR416" s="4">
        <f t="shared" si="60"/>
        <v>1</v>
      </c>
    </row>
    <row r="417" spans="22:44" x14ac:dyDescent="0.35">
      <c r="V417" s="4">
        <v>412</v>
      </c>
      <c r="W417" s="4">
        <f t="shared" si="54"/>
        <v>318</v>
      </c>
      <c r="X417" s="4">
        <f t="shared" si="55"/>
        <v>3.1446540880503146E-3</v>
      </c>
      <c r="Y417" s="4">
        <f t="shared" si="56"/>
        <v>8.2186831783940189E-5</v>
      </c>
      <c r="Z417" s="4">
        <f t="shared" si="61"/>
        <v>1.3725897660225989E-2</v>
      </c>
      <c r="AA417" s="15">
        <f t="shared" si="57"/>
        <v>0.98636787295416062</v>
      </c>
      <c r="AB417" s="4">
        <f t="shared" si="58"/>
        <v>1.35387844795036E-2</v>
      </c>
      <c r="AO417" s="4">
        <v>413</v>
      </c>
      <c r="AP417" s="24">
        <v>9</v>
      </c>
      <c r="AQ417" s="4">
        <f t="shared" si="59"/>
        <v>0</v>
      </c>
      <c r="AR417" s="4">
        <f t="shared" si="60"/>
        <v>1</v>
      </c>
    </row>
    <row r="418" spans="22:44" x14ac:dyDescent="0.35">
      <c r="V418" s="4">
        <v>413</v>
      </c>
      <c r="W418" s="4">
        <f t="shared" si="54"/>
        <v>318</v>
      </c>
      <c r="X418" s="4">
        <f t="shared" si="55"/>
        <v>3.1446540880503146E-3</v>
      </c>
      <c r="Y418" s="4">
        <f t="shared" si="56"/>
        <v>8.247962753658168E-5</v>
      </c>
      <c r="Z418" s="4">
        <f t="shared" si="61"/>
        <v>1.3808230889886251E-2</v>
      </c>
      <c r="AA418" s="15">
        <f t="shared" si="57"/>
        <v>0.98628666544463128</v>
      </c>
      <c r="AB418" s="4">
        <f t="shared" si="58"/>
        <v>1.3618874000075464E-2</v>
      </c>
      <c r="AO418" s="4">
        <v>414</v>
      </c>
      <c r="AP418" s="24">
        <v>5</v>
      </c>
      <c r="AQ418" s="4">
        <f t="shared" si="59"/>
        <v>1</v>
      </c>
      <c r="AR418" s="4">
        <f t="shared" si="60"/>
        <v>1</v>
      </c>
    </row>
    <row r="419" spans="22:44" x14ac:dyDescent="0.35">
      <c r="V419" s="4">
        <v>414</v>
      </c>
      <c r="W419" s="4">
        <f t="shared" si="54"/>
        <v>318</v>
      </c>
      <c r="X419" s="4">
        <f t="shared" si="55"/>
        <v>3.1446540880503146E-3</v>
      </c>
      <c r="Y419" s="4">
        <f t="shared" si="56"/>
        <v>8.277275451663381E-5</v>
      </c>
      <c r="Z419" s="4">
        <f t="shared" si="61"/>
        <v>1.3890857080912859E-2</v>
      </c>
      <c r="AA419" s="15">
        <f t="shared" si="57"/>
        <v>0.9862051757008452</v>
      </c>
      <c r="AB419" s="4">
        <f t="shared" si="58"/>
        <v>1.3699235148116997E-2</v>
      </c>
      <c r="AO419" s="4">
        <v>415</v>
      </c>
      <c r="AP419" s="24">
        <v>3</v>
      </c>
      <c r="AQ419" s="4">
        <f t="shared" si="59"/>
        <v>1</v>
      </c>
      <c r="AR419" s="4">
        <f t="shared" si="60"/>
        <v>1</v>
      </c>
    </row>
    <row r="420" spans="22:44" x14ac:dyDescent="0.35">
      <c r="V420" s="4">
        <v>415</v>
      </c>
      <c r="W420" s="4">
        <f t="shared" si="54"/>
        <v>318</v>
      </c>
      <c r="X420" s="4">
        <f t="shared" si="55"/>
        <v>3.1446540880503146E-3</v>
      </c>
      <c r="Y420" s="4">
        <f t="shared" si="56"/>
        <v>8.3066212297376111E-5</v>
      </c>
      <c r="Z420" s="4">
        <f t="shared" si="61"/>
        <v>1.3973776564319864E-2</v>
      </c>
      <c r="AA420" s="15">
        <f t="shared" si="57"/>
        <v>0.98612340346744531</v>
      </c>
      <c r="AB420" s="4">
        <f t="shared" si="58"/>
        <v>1.3779868104900729E-2</v>
      </c>
      <c r="AO420" s="4">
        <v>416</v>
      </c>
      <c r="AP420" s="24">
        <v>7</v>
      </c>
      <c r="AQ420" s="4">
        <f t="shared" si="59"/>
        <v>1</v>
      </c>
      <c r="AR420" s="4">
        <f t="shared" si="60"/>
        <v>1</v>
      </c>
    </row>
    <row r="421" spans="22:44" x14ac:dyDescent="0.35">
      <c r="V421" s="4">
        <v>416</v>
      </c>
      <c r="W421" s="4">
        <f t="shared" si="54"/>
        <v>318</v>
      </c>
      <c r="X421" s="4">
        <f t="shared" si="55"/>
        <v>3.1446540880503146E-3</v>
      </c>
      <c r="Y421" s="4">
        <f t="shared" si="56"/>
        <v>8.3360000453665007E-5</v>
      </c>
      <c r="Z421" s="4">
        <f t="shared" si="61"/>
        <v>1.4056989670695384E-2</v>
      </c>
      <c r="AA421" s="15">
        <f t="shared" si="57"/>
        <v>0.98604134848984537</v>
      </c>
      <c r="AB421" s="4">
        <f t="shared" si="58"/>
        <v>1.3860773050600303E-2</v>
      </c>
      <c r="AO421" s="4">
        <v>417</v>
      </c>
      <c r="AP421" s="24">
        <v>4</v>
      </c>
      <c r="AQ421" s="4">
        <f t="shared" si="59"/>
        <v>1</v>
      </c>
      <c r="AR421" s="4">
        <f t="shared" si="60"/>
        <v>1</v>
      </c>
    </row>
    <row r="422" spans="22:44" x14ac:dyDescent="0.35">
      <c r="V422" s="4">
        <v>417</v>
      </c>
      <c r="W422" s="4">
        <f t="shared" si="54"/>
        <v>318</v>
      </c>
      <c r="X422" s="4">
        <f t="shared" si="55"/>
        <v>3.1446540880503146E-3</v>
      </c>
      <c r="Y422" s="4">
        <f t="shared" si="56"/>
        <v>8.3654118561924854E-5</v>
      </c>
      <c r="Z422" s="4">
        <f t="shared" si="61"/>
        <v>1.4140496730203178E-2</v>
      </c>
      <c r="AA422" s="15">
        <f t="shared" si="57"/>
        <v>0.98595901051422885</v>
      </c>
      <c r="AB422" s="4">
        <f t="shared" si="58"/>
        <v>1.3941950164290813E-2</v>
      </c>
      <c r="AO422" s="4">
        <v>418</v>
      </c>
      <c r="AP422" s="24">
        <v>9</v>
      </c>
      <c r="AQ422" s="4">
        <f t="shared" si="59"/>
        <v>0</v>
      </c>
      <c r="AR422" s="4">
        <f t="shared" si="60"/>
        <v>1</v>
      </c>
    </row>
    <row r="423" spans="22:44" x14ac:dyDescent="0.35">
      <c r="V423" s="4">
        <v>418</v>
      </c>
      <c r="W423" s="4">
        <f t="shared" si="54"/>
        <v>318</v>
      </c>
      <c r="X423" s="4">
        <f t="shared" si="55"/>
        <v>3.1446540880503146E-3</v>
      </c>
      <c r="Y423" s="4">
        <f t="shared" si="56"/>
        <v>8.3948566200137492E-5</v>
      </c>
      <c r="Z423" s="4">
        <f t="shared" si="61"/>
        <v>1.4224298072584209E-2</v>
      </c>
      <c r="AA423" s="15">
        <f t="shared" si="57"/>
        <v>0.98587638928754828</v>
      </c>
      <c r="AB423" s="4">
        <f t="shared" si="58"/>
        <v>1.4023399623949153E-2</v>
      </c>
      <c r="AO423" s="4">
        <v>419</v>
      </c>
      <c r="AP423" s="24">
        <v>5</v>
      </c>
      <c r="AQ423" s="4">
        <f t="shared" si="59"/>
        <v>1</v>
      </c>
      <c r="AR423" s="4">
        <f t="shared" si="60"/>
        <v>1</v>
      </c>
    </row>
    <row r="424" spans="22:44" x14ac:dyDescent="0.35">
      <c r="V424" s="4">
        <v>419</v>
      </c>
      <c r="W424" s="4">
        <f t="shared" si="54"/>
        <v>318</v>
      </c>
      <c r="X424" s="4">
        <f t="shared" si="55"/>
        <v>3.1446540880503146E-3</v>
      </c>
      <c r="Y424" s="4">
        <f t="shared" si="56"/>
        <v>8.4243342947834166E-5</v>
      </c>
      <c r="Z424" s="4">
        <f t="shared" si="61"/>
        <v>1.4308394027158194E-2</v>
      </c>
      <c r="AA424" s="15">
        <f t="shared" si="57"/>
        <v>0.98579348455752425</v>
      </c>
      <c r="AB424" s="4">
        <f t="shared" si="58"/>
        <v>1.4105121606454343E-2</v>
      </c>
      <c r="AO424" s="4">
        <v>420</v>
      </c>
      <c r="AP424" s="24">
        <v>8</v>
      </c>
      <c r="AQ424" s="4">
        <f t="shared" si="59"/>
        <v>0</v>
      </c>
      <c r="AR424" s="4">
        <f t="shared" si="60"/>
        <v>1</v>
      </c>
    </row>
    <row r="425" spans="22:44" x14ac:dyDescent="0.35">
      <c r="V425" s="4">
        <v>420</v>
      </c>
      <c r="W425" s="4">
        <f t="shared" si="54"/>
        <v>318</v>
      </c>
      <c r="X425" s="4">
        <f t="shared" si="55"/>
        <v>3.1446540880503146E-3</v>
      </c>
      <c r="Y425" s="4">
        <f t="shared" si="56"/>
        <v>8.4538448386084849E-5</v>
      </c>
      <c r="Z425" s="4">
        <f t="shared" si="61"/>
        <v>1.4392784922825154E-2</v>
      </c>
      <c r="AA425" s="15">
        <f t="shared" si="57"/>
        <v>0.98571029607264449</v>
      </c>
      <c r="AB425" s="4">
        <f t="shared" si="58"/>
        <v>1.4187116287587875E-2</v>
      </c>
      <c r="AO425" s="4">
        <v>421</v>
      </c>
      <c r="AP425" s="24">
        <v>5</v>
      </c>
      <c r="AQ425" s="4">
        <f t="shared" si="59"/>
        <v>1</v>
      </c>
      <c r="AR425" s="4">
        <f t="shared" si="60"/>
        <v>1</v>
      </c>
    </row>
    <row r="426" spans="22:44" x14ac:dyDescent="0.35">
      <c r="V426" s="4">
        <v>421</v>
      </c>
      <c r="W426" s="4">
        <f t="shared" si="54"/>
        <v>318</v>
      </c>
      <c r="X426" s="4">
        <f t="shared" si="55"/>
        <v>3.1446540880503146E-3</v>
      </c>
      <c r="Y426" s="4">
        <f t="shared" si="56"/>
        <v>8.4833882097489757E-5</v>
      </c>
      <c r="Z426" s="4">
        <f t="shared" si="61"/>
        <v>1.4477471088066941E-2</v>
      </c>
      <c r="AA426" s="15">
        <f t="shared" si="57"/>
        <v>0.98562682358216325</v>
      </c>
      <c r="AB426" s="4">
        <f t="shared" si="58"/>
        <v>1.4269383842034024E-2</v>
      </c>
      <c r="AO426" s="4">
        <v>422</v>
      </c>
      <c r="AP426" s="24">
        <v>8</v>
      </c>
      <c r="AQ426" s="4">
        <f t="shared" si="59"/>
        <v>0</v>
      </c>
      <c r="AR426" s="4">
        <f t="shared" si="60"/>
        <v>1</v>
      </c>
    </row>
    <row r="427" spans="22:44" x14ac:dyDescent="0.35">
      <c r="V427" s="4">
        <v>422</v>
      </c>
      <c r="W427" s="4">
        <f t="shared" si="54"/>
        <v>318</v>
      </c>
      <c r="X427" s="4">
        <f t="shared" si="55"/>
        <v>3.1446540880503146E-3</v>
      </c>
      <c r="Y427" s="4">
        <f t="shared" si="56"/>
        <v>8.5129643666169929E-5</v>
      </c>
      <c r="Z427" s="4">
        <f t="shared" si="61"/>
        <v>1.4562452850948772E-2</v>
      </c>
      <c r="AA427" s="15">
        <f t="shared" si="57"/>
        <v>0.98554306683609993</v>
      </c>
      <c r="AB427" s="4">
        <f t="shared" si="58"/>
        <v>1.4351924443380159E-2</v>
      </c>
      <c r="AO427" s="4">
        <v>423</v>
      </c>
      <c r="AP427" s="24">
        <v>6</v>
      </c>
      <c r="AQ427" s="4">
        <f t="shared" si="59"/>
        <v>1</v>
      </c>
      <c r="AR427" s="4">
        <f t="shared" si="60"/>
        <v>1</v>
      </c>
    </row>
    <row r="428" spans="22:44" x14ac:dyDescent="0.35">
      <c r="V428" s="4">
        <v>423</v>
      </c>
      <c r="W428" s="4">
        <f t="shared" si="54"/>
        <v>318</v>
      </c>
      <c r="X428" s="4">
        <f t="shared" si="55"/>
        <v>3.1446540880503146E-3</v>
      </c>
      <c r="Y428" s="4">
        <f t="shared" si="56"/>
        <v>8.5425732677757863E-5</v>
      </c>
      <c r="Z428" s="4">
        <f t="shared" si="61"/>
        <v>1.4647730539120735E-2</v>
      </c>
      <c r="AA428" s="15">
        <f t="shared" si="57"/>
        <v>0.98545902558523901</v>
      </c>
      <c r="AB428" s="4">
        <f t="shared" si="58"/>
        <v>1.4434738264117068E-2</v>
      </c>
      <c r="AO428" s="4">
        <v>424</v>
      </c>
      <c r="AP428" s="24">
        <v>5</v>
      </c>
      <c r="AQ428" s="4">
        <f t="shared" si="59"/>
        <v>1</v>
      </c>
      <c r="AR428" s="4">
        <f t="shared" si="60"/>
        <v>1</v>
      </c>
    </row>
    <row r="429" spans="22:44" x14ac:dyDescent="0.35">
      <c r="V429" s="4">
        <v>424</v>
      </c>
      <c r="W429" s="4">
        <f t="shared" si="54"/>
        <v>318</v>
      </c>
      <c r="X429" s="4">
        <f t="shared" si="55"/>
        <v>3.1446540880503146E-3</v>
      </c>
      <c r="Y429" s="4">
        <f t="shared" si="56"/>
        <v>8.5722148719388953E-5</v>
      </c>
      <c r="Z429" s="4">
        <f t="shared" si="61"/>
        <v>1.4733304479819308E-2</v>
      </c>
      <c r="AA429" s="15">
        <f t="shared" si="57"/>
        <v>0.98537469958112844</v>
      </c>
      <c r="AB429" s="4">
        <f t="shared" si="58"/>
        <v>1.4517825475639245E-2</v>
      </c>
      <c r="AO429" s="4">
        <v>425</v>
      </c>
      <c r="AP429" s="24">
        <v>9</v>
      </c>
      <c r="AQ429" s="4">
        <f t="shared" si="59"/>
        <v>0</v>
      </c>
      <c r="AR429" s="4">
        <f t="shared" si="60"/>
        <v>1</v>
      </c>
    </row>
    <row r="430" spans="22:44" x14ac:dyDescent="0.35">
      <c r="V430" s="4">
        <v>425</v>
      </c>
      <c r="W430" s="4">
        <f t="shared" si="54"/>
        <v>318</v>
      </c>
      <c r="X430" s="4">
        <f t="shared" si="55"/>
        <v>3.1446540880503146E-3</v>
      </c>
      <c r="Y430" s="4">
        <f t="shared" si="56"/>
        <v>8.6018891379692093E-5</v>
      </c>
      <c r="Z430" s="4">
        <f t="shared" si="61"/>
        <v>1.4819174999868848E-2</v>
      </c>
      <c r="AA430" s="15">
        <f t="shared" si="57"/>
        <v>0.98529008857607925</v>
      </c>
      <c r="AB430" s="4">
        <f t="shared" si="58"/>
        <v>1.4601186248245197E-2</v>
      </c>
      <c r="AO430" s="4">
        <v>426</v>
      </c>
      <c r="AP430" s="24">
        <v>12</v>
      </c>
      <c r="AQ430" s="4">
        <f t="shared" si="59"/>
        <v>0</v>
      </c>
      <c r="AR430" s="4">
        <f t="shared" si="60"/>
        <v>0</v>
      </c>
    </row>
    <row r="431" spans="22:44" x14ac:dyDescent="0.35">
      <c r="V431" s="4">
        <v>426</v>
      </c>
      <c r="W431" s="4">
        <f t="shared" si="54"/>
        <v>318</v>
      </c>
      <c r="X431" s="4">
        <f t="shared" si="55"/>
        <v>3.1446540880503146E-3</v>
      </c>
      <c r="Y431" s="4">
        <f t="shared" si="56"/>
        <v>8.6315960248780477E-5</v>
      </c>
      <c r="Z431" s="4">
        <f t="shared" si="61"/>
        <v>1.4905342425683085E-2</v>
      </c>
      <c r="AA431" s="15">
        <f t="shared" si="57"/>
        <v>0.98520519232316461</v>
      </c>
      <c r="AB431" s="4">
        <f t="shared" si="58"/>
        <v>1.4684820751137728E-2</v>
      </c>
      <c r="AO431" s="4">
        <v>427</v>
      </c>
      <c r="AP431" s="24">
        <v>12</v>
      </c>
      <c r="AQ431" s="4">
        <f t="shared" si="59"/>
        <v>0</v>
      </c>
      <c r="AR431" s="4">
        <f t="shared" si="60"/>
        <v>0</v>
      </c>
    </row>
    <row r="432" spans="22:44" x14ac:dyDescent="0.35">
      <c r="V432" s="4">
        <v>427</v>
      </c>
      <c r="W432" s="4">
        <f t="shared" si="54"/>
        <v>318</v>
      </c>
      <c r="X432" s="4">
        <f t="shared" si="55"/>
        <v>3.1446540880503146E-3</v>
      </c>
      <c r="Y432" s="4">
        <f t="shared" si="56"/>
        <v>8.6613354918244119E-5</v>
      </c>
      <c r="Z432" s="4">
        <f t="shared" si="61"/>
        <v>1.4991807083266596E-2</v>
      </c>
      <c r="AA432" s="15">
        <f t="shared" si="57"/>
        <v>0.98512001057621923</v>
      </c>
      <c r="AB432" s="4">
        <f t="shared" si="58"/>
        <v>1.4768729152424227E-2</v>
      </c>
      <c r="AO432" s="4">
        <v>428</v>
      </c>
      <c r="AP432" s="24">
        <v>6</v>
      </c>
      <c r="AQ432" s="4">
        <f t="shared" si="59"/>
        <v>1</v>
      </c>
      <c r="AR432" s="4">
        <f t="shared" si="60"/>
        <v>1</v>
      </c>
    </row>
    <row r="433" spans="22:44" x14ac:dyDescent="0.35">
      <c r="V433" s="4">
        <v>428</v>
      </c>
      <c r="W433" s="4">
        <f t="shared" si="54"/>
        <v>318</v>
      </c>
      <c r="X433" s="4">
        <f t="shared" si="55"/>
        <v>3.1446540880503146E-3</v>
      </c>
      <c r="Y433" s="4">
        <f t="shared" si="56"/>
        <v>8.6911074981139145E-5</v>
      </c>
      <c r="Z433" s="4">
        <f t="shared" si="61"/>
        <v>1.5078569298216288E-2</v>
      </c>
      <c r="AA433" s="15">
        <f t="shared" si="57"/>
        <v>0.98503454308983829</v>
      </c>
      <c r="AB433" s="4">
        <f t="shared" si="58"/>
        <v>1.4852911619116945E-2</v>
      </c>
      <c r="AO433" s="4">
        <v>429</v>
      </c>
      <c r="AP433" s="24">
        <v>10</v>
      </c>
      <c r="AQ433" s="4">
        <f t="shared" si="59"/>
        <v>0</v>
      </c>
      <c r="AR433" s="4">
        <f t="shared" si="60"/>
        <v>1</v>
      </c>
    </row>
    <row r="434" spans="22:44" x14ac:dyDescent="0.35">
      <c r="V434" s="4">
        <v>429</v>
      </c>
      <c r="W434" s="4">
        <f t="shared" si="54"/>
        <v>318</v>
      </c>
      <c r="X434" s="4">
        <f t="shared" si="55"/>
        <v>3.1446540880503146E-3</v>
      </c>
      <c r="Y434" s="4">
        <f t="shared" si="56"/>
        <v>8.7209120031980826E-5</v>
      </c>
      <c r="Z434" s="4">
        <f t="shared" si="61"/>
        <v>1.5165629395722849E-2</v>
      </c>
      <c r="AA434" s="15">
        <f t="shared" si="57"/>
        <v>0.98494878961937637</v>
      </c>
      <c r="AB434" s="4">
        <f t="shared" si="58"/>
        <v>1.4937368317133253E-2</v>
      </c>
      <c r="AO434" s="4">
        <v>430</v>
      </c>
      <c r="AP434" s="24">
        <v>7</v>
      </c>
      <c r="AQ434" s="4">
        <f t="shared" si="59"/>
        <v>1</v>
      </c>
      <c r="AR434" s="4">
        <f t="shared" si="60"/>
        <v>1</v>
      </c>
    </row>
    <row r="435" spans="22:44" x14ac:dyDescent="0.35">
      <c r="V435" s="4">
        <v>430</v>
      </c>
      <c r="W435" s="4">
        <f t="shared" si="54"/>
        <v>318</v>
      </c>
      <c r="X435" s="4">
        <f t="shared" si="55"/>
        <v>3.1446540880503146E-3</v>
      </c>
      <c r="Y435" s="4">
        <f t="shared" si="56"/>
        <v>8.7507489666733865E-5</v>
      </c>
      <c r="Z435" s="4">
        <f t="shared" si="61"/>
        <v>1.5252987700572205E-2</v>
      </c>
      <c r="AA435" s="15">
        <f t="shared" si="57"/>
        <v>0.98486274992094769</v>
      </c>
      <c r="AB435" s="4">
        <f t="shared" si="58"/>
        <v>1.5022099411295935E-2</v>
      </c>
      <c r="AO435" s="4">
        <v>431</v>
      </c>
      <c r="AP435" s="24">
        <v>5</v>
      </c>
      <c r="AQ435" s="4">
        <f t="shared" si="59"/>
        <v>1</v>
      </c>
      <c r="AR435" s="4">
        <f t="shared" si="60"/>
        <v>1</v>
      </c>
    </row>
    <row r="436" spans="22:44" x14ac:dyDescent="0.35">
      <c r="V436" s="4">
        <v>431</v>
      </c>
      <c r="W436" s="4">
        <f t="shared" si="54"/>
        <v>318</v>
      </c>
      <c r="X436" s="4">
        <f t="shared" si="55"/>
        <v>3.1446540880503146E-3</v>
      </c>
      <c r="Y436" s="4">
        <f t="shared" si="56"/>
        <v>8.7806183482804382E-5</v>
      </c>
      <c r="Z436" s="4">
        <f t="shared" si="61"/>
        <v>1.5340644537146975E-2</v>
      </c>
      <c r="AA436" s="15">
        <f t="shared" si="57"/>
        <v>0.98477642375142405</v>
      </c>
      <c r="AB436" s="4">
        <f t="shared" si="58"/>
        <v>1.5107105065333418E-2</v>
      </c>
      <c r="AO436" s="4">
        <v>432</v>
      </c>
      <c r="AP436" s="24">
        <v>5</v>
      </c>
      <c r="AQ436" s="4">
        <f t="shared" si="59"/>
        <v>1</v>
      </c>
      <c r="AR436" s="4">
        <f t="shared" si="60"/>
        <v>1</v>
      </c>
    </row>
    <row r="437" spans="22:44" x14ac:dyDescent="0.35">
      <c r="V437" s="4">
        <v>432</v>
      </c>
      <c r="W437" s="4">
        <f t="shared" si="54"/>
        <v>318</v>
      </c>
      <c r="X437" s="4">
        <f t="shared" si="55"/>
        <v>3.1446540880503146E-3</v>
      </c>
      <c r="Y437" s="4">
        <f t="shared" si="56"/>
        <v>8.8105201079031339E-5</v>
      </c>
      <c r="Z437" s="4">
        <f t="shared" si="61"/>
        <v>1.5428600229427892E-2</v>
      </c>
      <c r="AA437" s="15">
        <f t="shared" si="57"/>
        <v>0.98468981086843488</v>
      </c>
      <c r="AB437" s="4">
        <f t="shared" si="58"/>
        <v>1.5192385441880042E-2</v>
      </c>
      <c r="AO437" s="4">
        <v>433</v>
      </c>
      <c r="AP437" s="24">
        <v>6</v>
      </c>
      <c r="AQ437" s="4">
        <f t="shared" si="59"/>
        <v>1</v>
      </c>
      <c r="AR437" s="4">
        <f t="shared" si="60"/>
        <v>1</v>
      </c>
    </row>
    <row r="438" spans="22:44" x14ac:dyDescent="0.35">
      <c r="V438" s="4">
        <v>433</v>
      </c>
      <c r="W438" s="4">
        <f t="shared" si="54"/>
        <v>318</v>
      </c>
      <c r="X438" s="4">
        <f t="shared" si="55"/>
        <v>3.1446540880503146E-3</v>
      </c>
      <c r="Y438" s="4">
        <f t="shared" si="56"/>
        <v>8.8404542055677975E-5</v>
      </c>
      <c r="Z438" s="4">
        <f t="shared" si="61"/>
        <v>1.5516855100995246E-2</v>
      </c>
      <c r="AA438" s="15">
        <f t="shared" si="57"/>
        <v>0.98460291103036646</v>
      </c>
      <c r="AB438" s="4">
        <f t="shared" si="58"/>
        <v>1.527794070247631E-2</v>
      </c>
      <c r="AO438" s="4">
        <v>434</v>
      </c>
      <c r="AP438" s="24">
        <v>5</v>
      </c>
      <c r="AQ438" s="4">
        <f t="shared" si="59"/>
        <v>1</v>
      </c>
      <c r="AR438" s="4">
        <f t="shared" si="60"/>
        <v>1</v>
      </c>
    </row>
    <row r="439" spans="22:44" x14ac:dyDescent="0.35">
      <c r="V439" s="4">
        <v>434</v>
      </c>
      <c r="W439" s="4">
        <f t="shared" si="54"/>
        <v>318</v>
      </c>
      <c r="X439" s="4">
        <f t="shared" si="55"/>
        <v>3.1446540880503146E-3</v>
      </c>
      <c r="Y439" s="4">
        <f t="shared" si="56"/>
        <v>8.8704206014423426E-5</v>
      </c>
      <c r="Z439" s="4">
        <f t="shared" si="61"/>
        <v>1.5605409475030297E-2</v>
      </c>
      <c r="AA439" s="15">
        <f t="shared" si="57"/>
        <v>0.98451572399636067</v>
      </c>
      <c r="AB439" s="4">
        <f t="shared" si="58"/>
        <v>1.5363771007569119E-2</v>
      </c>
      <c r="AO439" s="4">
        <v>435</v>
      </c>
      <c r="AP439" s="24">
        <v>6</v>
      </c>
      <c r="AQ439" s="4">
        <f t="shared" si="59"/>
        <v>1</v>
      </c>
      <c r="AR439" s="4">
        <f t="shared" si="60"/>
        <v>1</v>
      </c>
    </row>
    <row r="440" spans="22:44" x14ac:dyDescent="0.35">
      <c r="V440" s="4">
        <v>435</v>
      </c>
      <c r="W440" s="4">
        <f t="shared" si="54"/>
        <v>318</v>
      </c>
      <c r="X440" s="4">
        <f t="shared" si="55"/>
        <v>3.1446540880503146E-3</v>
      </c>
      <c r="Y440" s="4">
        <f t="shared" si="56"/>
        <v>8.9004192558354953E-5</v>
      </c>
      <c r="Z440" s="4">
        <f t="shared" si="61"/>
        <v>1.5694263674316686E-2</v>
      </c>
      <c r="AA440" s="15">
        <f t="shared" si="57"/>
        <v>0.98442824952631469</v>
      </c>
      <c r="AB440" s="4">
        <f t="shared" si="58"/>
        <v>1.5449876516512003E-2</v>
      </c>
      <c r="AO440" s="4">
        <v>436</v>
      </c>
      <c r="AP440" s="24">
        <v>6</v>
      </c>
      <c r="AQ440" s="4">
        <f t="shared" si="59"/>
        <v>1</v>
      </c>
      <c r="AR440" s="4">
        <f t="shared" si="60"/>
        <v>1</v>
      </c>
    </row>
    <row r="441" spans="22:44" x14ac:dyDescent="0.35">
      <c r="V441" s="4">
        <v>436</v>
      </c>
      <c r="W441" s="4">
        <f t="shared" si="54"/>
        <v>318</v>
      </c>
      <c r="X441" s="4">
        <f t="shared" si="55"/>
        <v>3.1446540880503146E-3</v>
      </c>
      <c r="Y441" s="4">
        <f t="shared" si="56"/>
        <v>8.9304501291959438E-5</v>
      </c>
      <c r="Z441" s="4">
        <f t="shared" si="61"/>
        <v>1.5783418021241842E-2</v>
      </c>
      <c r="AA441" s="15">
        <f t="shared" si="57"/>
        <v>0.98434048738087998</v>
      </c>
      <c r="AB441" s="4">
        <f t="shared" si="58"/>
        <v>1.553625738756536E-2</v>
      </c>
      <c r="AO441" s="4">
        <v>437</v>
      </c>
      <c r="AP441" s="24">
        <v>7</v>
      </c>
      <c r="AQ441" s="4">
        <f t="shared" si="59"/>
        <v>1</v>
      </c>
      <c r="AR441" s="4">
        <f t="shared" si="60"/>
        <v>1</v>
      </c>
    </row>
    <row r="442" spans="22:44" x14ac:dyDescent="0.35">
      <c r="V442" s="4">
        <v>437</v>
      </c>
      <c r="W442" s="4">
        <f t="shared" si="54"/>
        <v>318</v>
      </c>
      <c r="X442" s="4">
        <f t="shared" si="55"/>
        <v>3.1446540880503146E-3</v>
      </c>
      <c r="Y442" s="4">
        <f t="shared" si="56"/>
        <v>8.9605131821114646E-5</v>
      </c>
      <c r="Z442" s="4">
        <f t="shared" si="61"/>
        <v>1.5872872837798379E-2</v>
      </c>
      <c r="AA442" s="15">
        <f t="shared" si="57"/>
        <v>0.98425243732146184</v>
      </c>
      <c r="AB442" s="4">
        <f t="shared" si="58"/>
        <v>1.5622913777896683E-2</v>
      </c>
      <c r="AO442" s="4">
        <v>438</v>
      </c>
      <c r="AP442" s="24">
        <v>2</v>
      </c>
      <c r="AQ442" s="4">
        <f t="shared" si="59"/>
        <v>1</v>
      </c>
      <c r="AR442" s="4">
        <f t="shared" si="60"/>
        <v>1</v>
      </c>
    </row>
    <row r="443" spans="22:44" x14ac:dyDescent="0.35">
      <c r="V443" s="4">
        <v>438</v>
      </c>
      <c r="W443" s="4">
        <f t="shared" si="54"/>
        <v>318</v>
      </c>
      <c r="X443" s="4">
        <f t="shared" si="55"/>
        <v>3.1446540880503146E-3</v>
      </c>
      <c r="Y443" s="4">
        <f t="shared" si="56"/>
        <v>8.9906083753082326E-5</v>
      </c>
      <c r="Z443" s="4">
        <f t="shared" si="61"/>
        <v>1.5962628445585478E-2</v>
      </c>
      <c r="AA443" s="15">
        <f t="shared" si="57"/>
        <v>0.98416409911021829</v>
      </c>
      <c r="AB443" s="4">
        <f t="shared" si="58"/>
        <v>1.5709845843580775E-2</v>
      </c>
      <c r="AO443" s="4">
        <v>439</v>
      </c>
      <c r="AP443" s="24">
        <v>5</v>
      </c>
      <c r="AQ443" s="4">
        <f t="shared" si="59"/>
        <v>1</v>
      </c>
      <c r="AR443" s="4">
        <f t="shared" si="60"/>
        <v>1</v>
      </c>
    </row>
    <row r="444" spans="22:44" x14ac:dyDescent="0.35">
      <c r="V444" s="4">
        <v>439</v>
      </c>
      <c r="W444" s="4">
        <f t="shared" si="54"/>
        <v>318</v>
      </c>
      <c r="X444" s="4">
        <f t="shared" si="55"/>
        <v>3.1446540880503146E-3</v>
      </c>
      <c r="Y444" s="4">
        <f t="shared" si="56"/>
        <v>9.0207356696499105E-5</v>
      </c>
      <c r="Z444" s="4">
        <f t="shared" si="61"/>
        <v>1.6052685165810269E-2</v>
      </c>
      <c r="AA444" s="15">
        <f t="shared" si="57"/>
        <v>0.98407547251005989</v>
      </c>
      <c r="AB444" s="4">
        <f t="shared" si="58"/>
        <v>1.579705373959997E-2</v>
      </c>
      <c r="AO444" s="4">
        <v>440</v>
      </c>
      <c r="AP444" s="24">
        <v>8</v>
      </c>
      <c r="AQ444" s="4">
        <f t="shared" si="59"/>
        <v>0</v>
      </c>
      <c r="AR444" s="4">
        <f t="shared" si="60"/>
        <v>1</v>
      </c>
    </row>
    <row r="445" spans="22:44" x14ac:dyDescent="0.35">
      <c r="V445" s="4">
        <v>440</v>
      </c>
      <c r="W445" s="4">
        <f t="shared" si="54"/>
        <v>318</v>
      </c>
      <c r="X445" s="4">
        <f t="shared" si="55"/>
        <v>3.1446540880503146E-3</v>
      </c>
      <c r="Y445" s="4">
        <f t="shared" si="56"/>
        <v>9.0508950261369844E-5</v>
      </c>
      <c r="Z445" s="4">
        <f t="shared" si="61"/>
        <v>1.6143043319289202E-2</v>
      </c>
      <c r="AA445" s="15">
        <f t="shared" si="57"/>
        <v>0.98398655728464823</v>
      </c>
      <c r="AB445" s="4">
        <f t="shared" si="58"/>
        <v>1.5884537619844322E-2</v>
      </c>
      <c r="AO445" s="4">
        <v>441</v>
      </c>
      <c r="AP445" s="24">
        <v>6</v>
      </c>
      <c r="AQ445" s="4">
        <f t="shared" si="59"/>
        <v>1</v>
      </c>
      <c r="AR445" s="4">
        <f t="shared" si="60"/>
        <v>1</v>
      </c>
    </row>
    <row r="446" spans="22:44" x14ac:dyDescent="0.35">
      <c r="V446" s="4">
        <v>441</v>
      </c>
      <c r="W446" s="4">
        <f t="shared" si="54"/>
        <v>318</v>
      </c>
      <c r="X446" s="4">
        <f t="shared" si="55"/>
        <v>3.1446540880503146E-3</v>
      </c>
      <c r="Y446" s="4">
        <f t="shared" si="56"/>
        <v>9.0810864059057979E-5</v>
      </c>
      <c r="Z446" s="4">
        <f t="shared" si="61"/>
        <v>1.6233703226449417E-2</v>
      </c>
      <c r="AA446" s="15">
        <f t="shared" si="57"/>
        <v>0.98389735319839611</v>
      </c>
      <c r="AB446" s="4">
        <f t="shared" si="58"/>
        <v>1.5972297637111846E-2</v>
      </c>
      <c r="AO446" s="4">
        <v>442</v>
      </c>
      <c r="AP446" s="24">
        <v>7</v>
      </c>
      <c r="AQ446" s="4">
        <f t="shared" si="59"/>
        <v>1</v>
      </c>
      <c r="AR446" s="4">
        <f t="shared" si="60"/>
        <v>1</v>
      </c>
    </row>
    <row r="447" spans="22:44" x14ac:dyDescent="0.35">
      <c r="V447" s="4">
        <v>442</v>
      </c>
      <c r="W447" s="4">
        <f t="shared" si="54"/>
        <v>318</v>
      </c>
      <c r="X447" s="4">
        <f t="shared" si="55"/>
        <v>3.1446540880503146E-3</v>
      </c>
      <c r="Y447" s="4">
        <f t="shared" si="56"/>
        <v>9.1113097702279189E-5</v>
      </c>
      <c r="Z447" s="4">
        <f t="shared" si="61"/>
        <v>1.6324665207330086E-2</v>
      </c>
      <c r="AA447" s="15">
        <f t="shared" si="57"/>
        <v>0.98380786001646614</v>
      </c>
      <c r="AB447" s="4">
        <f t="shared" si="58"/>
        <v>1.6060333943108671E-2</v>
      </c>
      <c r="AO447" s="4">
        <v>443</v>
      </c>
      <c r="AP447" s="24">
        <v>7</v>
      </c>
      <c r="AQ447" s="4">
        <f t="shared" si="59"/>
        <v>1</v>
      </c>
      <c r="AR447" s="4">
        <f t="shared" si="60"/>
        <v>1</v>
      </c>
    </row>
    <row r="448" spans="22:44" x14ac:dyDescent="0.35">
      <c r="V448" s="4">
        <v>443</v>
      </c>
      <c r="W448" s="4">
        <f t="shared" si="54"/>
        <v>318</v>
      </c>
      <c r="X448" s="4">
        <f t="shared" si="55"/>
        <v>3.1446540880503146E-3</v>
      </c>
      <c r="Y448" s="4">
        <f t="shared" si="56"/>
        <v>9.1415650805092968E-5</v>
      </c>
      <c r="Z448" s="4">
        <f t="shared" si="61"/>
        <v>1.6415929581583773E-2</v>
      </c>
      <c r="AA448" s="15">
        <f t="shared" si="57"/>
        <v>0.98371807750477058</v>
      </c>
      <c r="AB448" s="4">
        <f t="shared" si="58"/>
        <v>1.6148646688449283E-2</v>
      </c>
      <c r="AO448" s="4">
        <v>444</v>
      </c>
      <c r="AP448" s="24">
        <v>5</v>
      </c>
      <c r="AQ448" s="4">
        <f t="shared" si="59"/>
        <v>1</v>
      </c>
      <c r="AR448" s="4">
        <f t="shared" si="60"/>
        <v>1</v>
      </c>
    </row>
    <row r="449" spans="22:44" x14ac:dyDescent="0.35">
      <c r="V449" s="4">
        <v>444</v>
      </c>
      <c r="W449" s="4">
        <f t="shared" si="54"/>
        <v>318</v>
      </c>
      <c r="X449" s="4">
        <f t="shared" si="55"/>
        <v>3.1446540880503146E-3</v>
      </c>
      <c r="Y449" s="4">
        <f t="shared" si="56"/>
        <v>9.1718522982895683E-5</v>
      </c>
      <c r="Z449" s="4">
        <f t="shared" si="61"/>
        <v>1.6507496668477766E-2</v>
      </c>
      <c r="AA449" s="15">
        <f t="shared" si="57"/>
        <v>0.9836280054299702</v>
      </c>
      <c r="AB449" s="4">
        <f t="shared" si="58"/>
        <v>1.6237236022656663E-2</v>
      </c>
      <c r="AO449" s="4">
        <v>445</v>
      </c>
      <c r="AP449" s="24">
        <v>7</v>
      </c>
      <c r="AQ449" s="4">
        <f t="shared" si="59"/>
        <v>1</v>
      </c>
      <c r="AR449" s="4">
        <f t="shared" si="60"/>
        <v>1</v>
      </c>
    </row>
    <row r="450" spans="22:44" x14ac:dyDescent="0.35">
      <c r="V450" s="4">
        <v>445</v>
      </c>
      <c r="W450" s="4">
        <f t="shared" si="54"/>
        <v>318</v>
      </c>
      <c r="X450" s="4">
        <f t="shared" si="55"/>
        <v>3.1446540880503146E-3</v>
      </c>
      <c r="Y450" s="4">
        <f t="shared" si="56"/>
        <v>9.2021713852411446E-5</v>
      </c>
      <c r="Z450" s="4">
        <f t="shared" si="61"/>
        <v>1.6599366786895421E-2</v>
      </c>
      <c r="AA450" s="15">
        <f t="shared" si="57"/>
        <v>0.98353764355947382</v>
      </c>
      <c r="AB450" s="4">
        <f t="shared" si="58"/>
        <v>1.6326102094162517E-2</v>
      </c>
      <c r="AO450" s="4">
        <v>446</v>
      </c>
      <c r="AP450" s="24">
        <v>7</v>
      </c>
      <c r="AQ450" s="4">
        <f t="shared" si="59"/>
        <v>1</v>
      </c>
      <c r="AR450" s="4">
        <f t="shared" si="60"/>
        <v>1</v>
      </c>
    </row>
    <row r="451" spans="22:44" x14ac:dyDescent="0.35">
      <c r="V451" s="4">
        <v>446</v>
      </c>
      <c r="W451" s="4">
        <f t="shared" si="54"/>
        <v>318</v>
      </c>
      <c r="X451" s="4">
        <f t="shared" si="55"/>
        <v>3.1446540880503146E-3</v>
      </c>
      <c r="Y451" s="4">
        <f t="shared" si="56"/>
        <v>9.2325223031685901E-5</v>
      </c>
      <c r="Z451" s="4">
        <f t="shared" si="61"/>
        <v>1.6691540255337471E-2</v>
      </c>
      <c r="AA451" s="15">
        <f t="shared" si="57"/>
        <v>0.98344699166143779</v>
      </c>
      <c r="AB451" s="4">
        <f t="shared" si="58"/>
        <v>1.6415245050307423E-2</v>
      </c>
      <c r="AO451" s="4">
        <v>447</v>
      </c>
      <c r="AP451" s="24">
        <v>3</v>
      </c>
      <c r="AQ451" s="4">
        <f t="shared" si="59"/>
        <v>1</v>
      </c>
      <c r="AR451" s="4">
        <f t="shared" si="60"/>
        <v>1</v>
      </c>
    </row>
    <row r="452" spans="22:44" x14ac:dyDescent="0.35">
      <c r="V452" s="4">
        <v>447</v>
      </c>
      <c r="W452" s="4">
        <f t="shared" si="54"/>
        <v>318</v>
      </c>
      <c r="X452" s="4">
        <f t="shared" si="55"/>
        <v>3.1446540880503146E-3</v>
      </c>
      <c r="Y452" s="4">
        <f t="shared" si="56"/>
        <v>9.2629050140078691E-5</v>
      </c>
      <c r="Z452" s="4">
        <f t="shared" si="61"/>
        <v>1.6784017391923353E-2</v>
      </c>
      <c r="AA452" s="15">
        <f t="shared" si="57"/>
        <v>0.98335604950476485</v>
      </c>
      <c r="AB452" s="4">
        <f t="shared" si="58"/>
        <v>1.6504665037341014E-2</v>
      </c>
      <c r="AO452" s="4">
        <v>448</v>
      </c>
      <c r="AP452" s="24">
        <v>14</v>
      </c>
      <c r="AQ452" s="4">
        <f t="shared" si="59"/>
        <v>0</v>
      </c>
      <c r="AR452" s="4">
        <f t="shared" si="60"/>
        <v>0</v>
      </c>
    </row>
    <row r="453" spans="22:44" x14ac:dyDescent="0.35">
      <c r="V453" s="4">
        <v>448</v>
      </c>
      <c r="W453" s="4">
        <f t="shared" si="54"/>
        <v>318</v>
      </c>
      <c r="X453" s="4">
        <f t="shared" si="55"/>
        <v>3.1446540880503146E-3</v>
      </c>
      <c r="Y453" s="4">
        <f t="shared" si="56"/>
        <v>9.2933194798255095E-5</v>
      </c>
      <c r="Z453" s="4">
        <f t="shared" si="61"/>
        <v>1.687679851439252E-2</v>
      </c>
      <c r="AA453" s="15">
        <f t="shared" si="57"/>
        <v>0.98326481685910405</v>
      </c>
      <c r="AB453" s="4">
        <f t="shared" si="58"/>
        <v>1.6594362200422159E-2</v>
      </c>
      <c r="AO453" s="4">
        <v>449</v>
      </c>
      <c r="AP453" s="24">
        <v>8</v>
      </c>
      <c r="AQ453" s="4">
        <f t="shared" si="59"/>
        <v>0</v>
      </c>
      <c r="AR453" s="4">
        <f t="shared" si="60"/>
        <v>1</v>
      </c>
    </row>
    <row r="454" spans="22:44" x14ac:dyDescent="0.35">
      <c r="V454" s="4">
        <v>449</v>
      </c>
      <c r="W454" s="4">
        <f t="shared" ref="W454:W517" si="62">INDEX($K$18:$K$20,MATCH(V454,$J$18:$J$20,1))</f>
        <v>318</v>
      </c>
      <c r="X454" s="4">
        <f t="shared" ref="X454:X517" si="63">1/W454</f>
        <v>3.1446540880503146E-3</v>
      </c>
      <c r="Y454" s="4">
        <f t="shared" ref="Y454:Y517" si="64">$K$13/$K$14*((V454/$K$14)^($K$13-1))*EXP($K$15*X454)</f>
        <v>9.3237656628179268E-5</v>
      </c>
      <c r="Z454" s="4">
        <f t="shared" si="61"/>
        <v>1.6969883940105738E-2</v>
      </c>
      <c r="AA454" s="15">
        <f t="shared" ref="AA454:AA517" si="65">EXP(-Z454)</f>
        <v>0.98317329349484961</v>
      </c>
      <c r="AB454" s="4">
        <f t="shared" ref="AB454:AB517" si="66">Z454*AA454</f>
        <v>1.6684336683619114E-2</v>
      </c>
      <c r="AO454" s="4">
        <v>450</v>
      </c>
      <c r="AP454" s="24">
        <v>14</v>
      </c>
      <c r="AQ454" s="4">
        <f t="shared" ref="AQ454:AQ517" si="67">IF(AP454&lt;=7,1,0)</f>
        <v>0</v>
      </c>
      <c r="AR454" s="4">
        <f t="shared" ref="AR454:AR517" si="68">IF(AP454&lt;=10,1,0)</f>
        <v>0</v>
      </c>
    </row>
    <row r="455" spans="22:44" x14ac:dyDescent="0.35">
      <c r="V455" s="4">
        <v>450</v>
      </c>
      <c r="W455" s="4">
        <f t="shared" si="62"/>
        <v>318</v>
      </c>
      <c r="X455" s="4">
        <f t="shared" si="63"/>
        <v>3.1446540880503146E-3</v>
      </c>
      <c r="Y455" s="4">
        <f t="shared" si="64"/>
        <v>9.3542435253106824E-5</v>
      </c>
      <c r="Z455" s="4">
        <f t="shared" ref="Z455:Z518" si="69">(V455-V454)*AVERAGE(Y454:Y455)+Z454</f>
        <v>1.706327398604638E-2</v>
      </c>
      <c r="AA455" s="15">
        <f t="shared" si="65"/>
        <v>0.98308147918314071</v>
      </c>
      <c r="AB455" s="4">
        <f t="shared" si="66"/>
        <v>1.677458862990968E-2</v>
      </c>
      <c r="AO455" s="4">
        <v>451</v>
      </c>
      <c r="AP455" s="24">
        <v>7</v>
      </c>
      <c r="AQ455" s="4">
        <f t="shared" si="67"/>
        <v>1</v>
      </c>
      <c r="AR455" s="4">
        <f t="shared" si="68"/>
        <v>1</v>
      </c>
    </row>
    <row r="456" spans="22:44" x14ac:dyDescent="0.35">
      <c r="V456" s="4">
        <v>451</v>
      </c>
      <c r="W456" s="4">
        <f t="shared" si="62"/>
        <v>318</v>
      </c>
      <c r="X456" s="4">
        <f t="shared" si="63"/>
        <v>3.1446540880503146E-3</v>
      </c>
      <c r="Y456" s="4">
        <f t="shared" si="64"/>
        <v>9.3847530297577617E-5</v>
      </c>
      <c r="Z456" s="4">
        <f t="shared" si="69"/>
        <v>1.7156968968821722E-2</v>
      </c>
      <c r="AA456" s="15">
        <f t="shared" si="65"/>
        <v>0.98298937369586026</v>
      </c>
      <c r="AB456" s="4">
        <f t="shared" si="66"/>
        <v>1.6865118181181374E-2</v>
      </c>
      <c r="AO456" s="4">
        <v>452</v>
      </c>
      <c r="AP456" s="24">
        <v>7</v>
      </c>
      <c r="AQ456" s="4">
        <f t="shared" si="67"/>
        <v>1</v>
      </c>
      <c r="AR456" s="4">
        <f t="shared" si="68"/>
        <v>1</v>
      </c>
    </row>
    <row r="457" spans="22:44" x14ac:dyDescent="0.35">
      <c r="V457" s="4">
        <v>452</v>
      </c>
      <c r="W457" s="4">
        <f t="shared" si="62"/>
        <v>318</v>
      </c>
      <c r="X457" s="4">
        <f t="shared" si="63"/>
        <v>3.1446540880503146E-3</v>
      </c>
      <c r="Y457" s="4">
        <f t="shared" si="64"/>
        <v>9.4152941387408174E-5</v>
      </c>
      <c r="Z457" s="4">
        <f t="shared" si="69"/>
        <v>1.7250969204664214E-2</v>
      </c>
      <c r="AA457" s="15">
        <f t="shared" si="65"/>
        <v>0.98289697680563493</v>
      </c>
      <c r="AB457" s="4">
        <f t="shared" si="66"/>
        <v>1.6955925478231566E-2</v>
      </c>
      <c r="AO457" s="4">
        <v>453</v>
      </c>
      <c r="AP457" s="24">
        <v>7</v>
      </c>
      <c r="AQ457" s="4">
        <f t="shared" si="67"/>
        <v>1</v>
      </c>
      <c r="AR457" s="4">
        <f t="shared" si="68"/>
        <v>1</v>
      </c>
    </row>
    <row r="458" spans="22:44" x14ac:dyDescent="0.35">
      <c r="V458" s="4">
        <v>453</v>
      </c>
      <c r="W458" s="4">
        <f t="shared" si="62"/>
        <v>318</v>
      </c>
      <c r="X458" s="4">
        <f t="shared" si="63"/>
        <v>3.1446540880503146E-3</v>
      </c>
      <c r="Y458" s="4">
        <f t="shared" si="64"/>
        <v>9.4458668149685138E-5</v>
      </c>
      <c r="Z458" s="4">
        <f t="shared" si="69"/>
        <v>1.734527500943276E-2</v>
      </c>
      <c r="AA458" s="15">
        <f t="shared" si="65"/>
        <v>0.9828042882858341</v>
      </c>
      <c r="AB458" s="4">
        <f t="shared" si="66"/>
        <v>1.7047010660767629E-2</v>
      </c>
      <c r="AO458" s="4">
        <v>454</v>
      </c>
      <c r="AP458" s="24">
        <v>6</v>
      </c>
      <c r="AQ458" s="4">
        <f t="shared" si="67"/>
        <v>1</v>
      </c>
      <c r="AR458" s="4">
        <f t="shared" si="68"/>
        <v>1</v>
      </c>
    </row>
    <row r="459" spans="22:44" x14ac:dyDescent="0.35">
      <c r="V459" s="4">
        <v>454</v>
      </c>
      <c r="W459" s="4">
        <f t="shared" si="62"/>
        <v>318</v>
      </c>
      <c r="X459" s="4">
        <f t="shared" si="63"/>
        <v>3.1446540880503146E-3</v>
      </c>
      <c r="Y459" s="4">
        <f t="shared" si="64"/>
        <v>9.4764710212757937E-5</v>
      </c>
      <c r="Z459" s="4">
        <f t="shared" si="69"/>
        <v>1.7439886698613981E-2</v>
      </c>
      <c r="AA459" s="15">
        <f t="shared" si="65"/>
        <v>0.98271130791056938</v>
      </c>
      <c r="AB459" s="4">
        <f t="shared" si="66"/>
        <v>1.7138373867407086E-2</v>
      </c>
      <c r="AO459" s="4">
        <v>455</v>
      </c>
      <c r="AP459" s="24">
        <v>6</v>
      </c>
      <c r="AQ459" s="4">
        <f t="shared" si="67"/>
        <v>1</v>
      </c>
      <c r="AR459" s="4">
        <f t="shared" si="68"/>
        <v>1</v>
      </c>
    </row>
    <row r="460" spans="22:44" x14ac:dyDescent="0.35">
      <c r="V460" s="4">
        <v>455</v>
      </c>
      <c r="W460" s="4">
        <f t="shared" si="62"/>
        <v>318</v>
      </c>
      <c r="X460" s="4">
        <f t="shared" si="63"/>
        <v>3.1446540880503146E-3</v>
      </c>
      <c r="Y460" s="4">
        <f t="shared" si="64"/>
        <v>9.5071067206231003E-5</v>
      </c>
      <c r="Z460" s="4">
        <f t="shared" si="69"/>
        <v>1.7534804587323476E-2</v>
      </c>
      <c r="AA460" s="15">
        <f t="shared" si="65"/>
        <v>0.98261803545469395</v>
      </c>
      <c r="AB460" s="4">
        <f t="shared" si="66"/>
        <v>1.7230015235677749E-2</v>
      </c>
      <c r="AO460" s="4">
        <v>456</v>
      </c>
      <c r="AP460" s="24">
        <v>12</v>
      </c>
      <c r="AQ460" s="4">
        <f t="shared" si="67"/>
        <v>0</v>
      </c>
      <c r="AR460" s="4">
        <f t="shared" si="68"/>
        <v>0</v>
      </c>
    </row>
    <row r="461" spans="22:44" x14ac:dyDescent="0.35">
      <c r="V461" s="4">
        <v>456</v>
      </c>
      <c r="W461" s="4">
        <f t="shared" si="62"/>
        <v>318</v>
      </c>
      <c r="X461" s="4">
        <f t="shared" si="63"/>
        <v>3.1446540880503146E-3</v>
      </c>
      <c r="Y461" s="4">
        <f t="shared" si="64"/>
        <v>9.5377738760958134E-5</v>
      </c>
      <c r="Z461" s="4">
        <f t="shared" si="69"/>
        <v>1.7630028990307071E-2</v>
      </c>
      <c r="AA461" s="15">
        <f t="shared" si="65"/>
        <v>0.98252447069380178</v>
      </c>
      <c r="AB461" s="4">
        <f t="shared" si="66"/>
        <v>1.7321934902017836E-2</v>
      </c>
      <c r="AO461" s="4">
        <v>457</v>
      </c>
      <c r="AP461" s="24">
        <v>2</v>
      </c>
      <c r="AQ461" s="4">
        <f t="shared" si="67"/>
        <v>1</v>
      </c>
      <c r="AR461" s="4">
        <f t="shared" si="68"/>
        <v>1</v>
      </c>
    </row>
    <row r="462" spans="22:44" x14ac:dyDescent="0.35">
      <c r="V462" s="4">
        <v>457</v>
      </c>
      <c r="W462" s="4">
        <f t="shared" si="62"/>
        <v>318</v>
      </c>
      <c r="X462" s="4">
        <f t="shared" si="63"/>
        <v>3.1446540880503146E-3</v>
      </c>
      <c r="Y462" s="4">
        <f t="shared" si="64"/>
        <v>9.5684724509034012E-5</v>
      </c>
      <c r="Z462" s="4">
        <f t="shared" si="69"/>
        <v>1.7725560221942067E-2</v>
      </c>
      <c r="AA462" s="15">
        <f t="shared" si="65"/>
        <v>0.98243061340422744</v>
      </c>
      <c r="AB462" s="4">
        <f t="shared" si="66"/>
        <v>1.7414133001776119E-2</v>
      </c>
      <c r="AO462" s="4">
        <v>458</v>
      </c>
      <c r="AP462" s="24">
        <v>10</v>
      </c>
      <c r="AQ462" s="4">
        <f t="shared" si="67"/>
        <v>0</v>
      </c>
      <c r="AR462" s="4">
        <f t="shared" si="68"/>
        <v>1</v>
      </c>
    </row>
    <row r="463" spans="22:44" x14ac:dyDescent="0.35">
      <c r="V463" s="4">
        <v>458</v>
      </c>
      <c r="W463" s="4">
        <f t="shared" si="62"/>
        <v>318</v>
      </c>
      <c r="X463" s="4">
        <f t="shared" si="63"/>
        <v>3.1446540880503146E-3</v>
      </c>
      <c r="Y463" s="4">
        <f t="shared" si="64"/>
        <v>9.5992024083789201E-5</v>
      </c>
      <c r="Z463" s="4">
        <f t="shared" si="69"/>
        <v>1.7821398596238477E-2</v>
      </c>
      <c r="AA463" s="15">
        <f t="shared" si="65"/>
        <v>0.98233646336304525</v>
      </c>
      <c r="AB463" s="4">
        <f t="shared" si="66"/>
        <v>1.7506609669212046E-2</v>
      </c>
      <c r="AO463" s="4">
        <v>459</v>
      </c>
      <c r="AP463" s="24">
        <v>7</v>
      </c>
      <c r="AQ463" s="4">
        <f t="shared" si="67"/>
        <v>1</v>
      </c>
      <c r="AR463" s="4">
        <f t="shared" si="68"/>
        <v>1</v>
      </c>
    </row>
    <row r="464" spans="22:44" x14ac:dyDescent="0.35">
      <c r="V464" s="4">
        <v>459</v>
      </c>
      <c r="W464" s="4">
        <f t="shared" si="62"/>
        <v>318</v>
      </c>
      <c r="X464" s="4">
        <f t="shared" si="63"/>
        <v>3.1446540880503146E-3</v>
      </c>
      <c r="Y464" s="4">
        <f t="shared" si="64"/>
        <v>9.6299637119781202E-5</v>
      </c>
      <c r="Z464" s="4">
        <f t="shared" si="69"/>
        <v>1.7917544426840262E-2</v>
      </c>
      <c r="AA464" s="15">
        <f t="shared" si="65"/>
        <v>0.98224202034806862</v>
      </c>
      <c r="AB464" s="4">
        <f t="shared" si="66"/>
        <v>1.7599365037495856E-2</v>
      </c>
      <c r="AO464" s="4">
        <v>460</v>
      </c>
      <c r="AP464" s="24">
        <v>8</v>
      </c>
      <c r="AQ464" s="4">
        <f t="shared" si="67"/>
        <v>0</v>
      </c>
      <c r="AR464" s="4">
        <f t="shared" si="68"/>
        <v>1</v>
      </c>
    </row>
    <row r="465" spans="22:44" x14ac:dyDescent="0.35">
      <c r="V465" s="4">
        <v>460</v>
      </c>
      <c r="W465" s="4">
        <f t="shared" si="62"/>
        <v>318</v>
      </c>
      <c r="X465" s="4">
        <f t="shared" si="63"/>
        <v>3.1446540880503146E-3</v>
      </c>
      <c r="Y465" s="4">
        <f t="shared" si="64"/>
        <v>9.6607563252789142E-5</v>
      </c>
      <c r="Z465" s="4">
        <f t="shared" si="69"/>
        <v>1.8013998027026547E-2</v>
      </c>
      <c r="AA465" s="15">
        <f t="shared" si="65"/>
        <v>0.98214728413784957</v>
      </c>
      <c r="AB465" s="4">
        <f t="shared" si="66"/>
        <v>1.7692399238708703E-2</v>
      </c>
      <c r="AO465" s="4">
        <v>461</v>
      </c>
      <c r="AP465" s="24">
        <v>6</v>
      </c>
      <c r="AQ465" s="4">
        <f t="shared" si="67"/>
        <v>1</v>
      </c>
      <c r="AR465" s="4">
        <f t="shared" si="68"/>
        <v>1</v>
      </c>
    </row>
    <row r="466" spans="22:44" x14ac:dyDescent="0.35">
      <c r="V466" s="4">
        <v>461</v>
      </c>
      <c r="W466" s="4">
        <f t="shared" si="62"/>
        <v>318</v>
      </c>
      <c r="X466" s="4">
        <f t="shared" si="63"/>
        <v>3.1446540880503146E-3</v>
      </c>
      <c r="Y466" s="4">
        <f t="shared" si="64"/>
        <v>9.6915802119806722E-5</v>
      </c>
      <c r="Z466" s="4">
        <f t="shared" si="69"/>
        <v>1.8110759709712845E-2</v>
      </c>
      <c r="AA466" s="15">
        <f t="shared" si="65"/>
        <v>0.98205225451167799</v>
      </c>
      <c r="AB466" s="4">
        <f t="shared" si="66"/>
        <v>1.7785712403842763E-2</v>
      </c>
      <c r="AO466" s="4">
        <v>462</v>
      </c>
      <c r="AP466" s="24">
        <v>6</v>
      </c>
      <c r="AQ466" s="4">
        <f t="shared" si="67"/>
        <v>1</v>
      </c>
      <c r="AR466" s="4">
        <f t="shared" si="68"/>
        <v>1</v>
      </c>
    </row>
    <row r="467" spans="22:44" x14ac:dyDescent="0.35">
      <c r="V467" s="4">
        <v>462</v>
      </c>
      <c r="W467" s="4">
        <f t="shared" si="62"/>
        <v>318</v>
      </c>
      <c r="X467" s="4">
        <f t="shared" si="63"/>
        <v>3.1446540880503146E-3</v>
      </c>
      <c r="Y467" s="4">
        <f t="shared" si="64"/>
        <v>9.7224353359035638E-5</v>
      </c>
      <c r="Z467" s="4">
        <f t="shared" si="69"/>
        <v>1.8207829787452265E-2</v>
      </c>
      <c r="AA467" s="15">
        <f t="shared" si="65"/>
        <v>0.9819569312495815</v>
      </c>
      <c r="AB467" s="4">
        <f t="shared" si="66"/>
        <v>1.7879304662801347E-2</v>
      </c>
      <c r="AO467" s="4">
        <v>463</v>
      </c>
      <c r="AP467" s="24">
        <v>8</v>
      </c>
      <c r="AQ467" s="4">
        <f t="shared" si="67"/>
        <v>0</v>
      </c>
      <c r="AR467" s="4">
        <f t="shared" si="68"/>
        <v>1</v>
      </c>
    </row>
    <row r="468" spans="22:44" x14ac:dyDescent="0.35">
      <c r="V468" s="4">
        <v>463</v>
      </c>
      <c r="W468" s="4">
        <f t="shared" si="62"/>
        <v>318</v>
      </c>
      <c r="X468" s="4">
        <f t="shared" si="63"/>
        <v>3.1446540880503146E-3</v>
      </c>
      <c r="Y468" s="4">
        <f t="shared" si="64"/>
        <v>9.7533216609877675E-5</v>
      </c>
      <c r="Z468" s="4">
        <f t="shared" si="69"/>
        <v>1.8305208572436723E-2</v>
      </c>
      <c r="AA468" s="15">
        <f t="shared" si="65"/>
        <v>0.98186131413232425</v>
      </c>
      <c r="AB468" s="4">
        <f t="shared" si="66"/>
        <v>1.7973176144399007E-2</v>
      </c>
      <c r="AO468" s="4">
        <v>464</v>
      </c>
      <c r="AP468" s="24">
        <v>9</v>
      </c>
      <c r="AQ468" s="4">
        <f t="shared" si="67"/>
        <v>0</v>
      </c>
      <c r="AR468" s="4">
        <f t="shared" si="68"/>
        <v>1</v>
      </c>
    </row>
    <row r="469" spans="22:44" x14ac:dyDescent="0.35">
      <c r="V469" s="4">
        <v>464</v>
      </c>
      <c r="W469" s="4">
        <f t="shared" si="62"/>
        <v>318</v>
      </c>
      <c r="X469" s="4">
        <f t="shared" si="63"/>
        <v>3.1446540880503146E-3</v>
      </c>
      <c r="Y469" s="4">
        <f t="shared" si="64"/>
        <v>9.7842391512930802E-5</v>
      </c>
      <c r="Z469" s="4">
        <f t="shared" si="69"/>
        <v>1.8402896376498126E-2</v>
      </c>
      <c r="AA469" s="15">
        <f t="shared" si="65"/>
        <v>0.98176540294140691</v>
      </c>
      <c r="AB469" s="4">
        <f t="shared" si="66"/>
        <v>1.8067326976361639E-2</v>
      </c>
      <c r="AO469" s="4">
        <v>465</v>
      </c>
      <c r="AP469" s="24">
        <v>5</v>
      </c>
      <c r="AQ469" s="4">
        <f t="shared" si="67"/>
        <v>1</v>
      </c>
      <c r="AR469" s="4">
        <f t="shared" si="68"/>
        <v>1</v>
      </c>
    </row>
    <row r="470" spans="22:44" x14ac:dyDescent="0.35">
      <c r="V470" s="4">
        <v>465</v>
      </c>
      <c r="W470" s="4">
        <f t="shared" si="62"/>
        <v>318</v>
      </c>
      <c r="X470" s="4">
        <f t="shared" si="63"/>
        <v>3.1446540880503146E-3</v>
      </c>
      <c r="Y470" s="4">
        <f t="shared" si="64"/>
        <v>9.8151877709979921E-5</v>
      </c>
      <c r="Z470" s="4">
        <f t="shared" si="69"/>
        <v>1.8500893511109583E-2</v>
      </c>
      <c r="AA470" s="15">
        <f t="shared" si="65"/>
        <v>0.98166919745906578</v>
      </c>
      <c r="AB470" s="4">
        <f t="shared" si="66"/>
        <v>1.8161757285326582E-2</v>
      </c>
      <c r="AO470" s="4">
        <v>466</v>
      </c>
      <c r="AP470" s="24">
        <v>3</v>
      </c>
      <c r="AQ470" s="4">
        <f t="shared" si="67"/>
        <v>1</v>
      </c>
      <c r="AR470" s="4">
        <f t="shared" si="68"/>
        <v>1</v>
      </c>
    </row>
    <row r="471" spans="22:44" x14ac:dyDescent="0.35">
      <c r="V471" s="4">
        <v>466</v>
      </c>
      <c r="W471" s="4">
        <f t="shared" si="62"/>
        <v>318</v>
      </c>
      <c r="X471" s="4">
        <f t="shared" si="63"/>
        <v>3.1446540880503146E-3</v>
      </c>
      <c r="Y471" s="4">
        <f t="shared" si="64"/>
        <v>9.8461674843991579E-5</v>
      </c>
      <c r="Z471" s="4">
        <f t="shared" si="69"/>
        <v>1.8599200287386569E-2</v>
      </c>
      <c r="AA471" s="15">
        <f t="shared" si="65"/>
        <v>0.98157269746827236</v>
      </c>
      <c r="AB471" s="4">
        <f t="shared" si="66"/>
        <v>1.82564671968427E-2</v>
      </c>
      <c r="AO471" s="4">
        <v>467</v>
      </c>
      <c r="AP471" s="24">
        <v>9</v>
      </c>
      <c r="AQ471" s="4">
        <f t="shared" si="67"/>
        <v>0</v>
      </c>
      <c r="AR471" s="4">
        <f t="shared" si="68"/>
        <v>1</v>
      </c>
    </row>
    <row r="472" spans="22:44" x14ac:dyDescent="0.35">
      <c r="V472" s="4">
        <v>467</v>
      </c>
      <c r="W472" s="4">
        <f t="shared" si="62"/>
        <v>318</v>
      </c>
      <c r="X472" s="4">
        <f t="shared" si="63"/>
        <v>3.1446540880503146E-3</v>
      </c>
      <c r="Y472" s="4">
        <f t="shared" si="64"/>
        <v>9.8771782559108192E-5</v>
      </c>
      <c r="Z472" s="4">
        <f t="shared" si="69"/>
        <v>1.8697817016088119E-2</v>
      </c>
      <c r="AA472" s="15">
        <f t="shared" si="65"/>
        <v>0.98147590275273278</v>
      </c>
      <c r="AB472" s="4">
        <f t="shared" si="66"/>
        <v>1.8351456835370494E-2</v>
      </c>
      <c r="AO472" s="4">
        <v>468</v>
      </c>
      <c r="AP472" s="24">
        <v>7</v>
      </c>
      <c r="AQ472" s="4">
        <f t="shared" si="67"/>
        <v>1</v>
      </c>
      <c r="AR472" s="4">
        <f t="shared" si="68"/>
        <v>1</v>
      </c>
    </row>
    <row r="473" spans="22:44" x14ac:dyDescent="0.35">
      <c r="V473" s="4">
        <v>468</v>
      </c>
      <c r="W473" s="4">
        <f t="shared" si="62"/>
        <v>318</v>
      </c>
      <c r="X473" s="4">
        <f t="shared" si="63"/>
        <v>3.1446540880503146E-3</v>
      </c>
      <c r="Y473" s="4">
        <f t="shared" si="64"/>
        <v>9.9082200500640245E-5</v>
      </c>
      <c r="Z473" s="4">
        <f t="shared" si="69"/>
        <v>1.8796744007617994E-2</v>
      </c>
      <c r="AA473" s="15">
        <f t="shared" si="65"/>
        <v>0.98137881309688735</v>
      </c>
      <c r="AB473" s="4">
        <f t="shared" si="66"/>
        <v>1.8446726324282178E-2</v>
      </c>
      <c r="AO473" s="4">
        <v>469</v>
      </c>
      <c r="AP473" s="24">
        <v>10</v>
      </c>
      <c r="AQ473" s="4">
        <f t="shared" si="67"/>
        <v>0</v>
      </c>
      <c r="AR473" s="4">
        <f t="shared" si="68"/>
        <v>1</v>
      </c>
    </row>
    <row r="474" spans="22:44" x14ac:dyDescent="0.35">
      <c r="V474" s="4">
        <v>469</v>
      </c>
      <c r="W474" s="4">
        <f t="shared" si="62"/>
        <v>318</v>
      </c>
      <c r="X474" s="4">
        <f t="shared" si="63"/>
        <v>3.1446540880503146E-3</v>
      </c>
      <c r="Y474" s="4">
        <f t="shared" si="64"/>
        <v>9.9392928315061106E-5</v>
      </c>
      <c r="Z474" s="4">
        <f t="shared" si="69"/>
        <v>1.8895981572025846E-2</v>
      </c>
      <c r="AA474" s="15">
        <f t="shared" si="65"/>
        <v>0.98128142828590981</v>
      </c>
      <c r="AB474" s="4">
        <f t="shared" si="66"/>
        <v>1.8542275785861755E-2</v>
      </c>
      <c r="AO474" s="4">
        <v>470</v>
      </c>
      <c r="AP474" s="24">
        <v>11</v>
      </c>
      <c r="AQ474" s="4">
        <f t="shared" si="67"/>
        <v>0</v>
      </c>
      <c r="AR474" s="4">
        <f t="shared" si="68"/>
        <v>0</v>
      </c>
    </row>
    <row r="475" spans="22:44" x14ac:dyDescent="0.35">
      <c r="V475" s="4">
        <v>470</v>
      </c>
      <c r="W475" s="4">
        <f t="shared" si="62"/>
        <v>318</v>
      </c>
      <c r="X475" s="4">
        <f t="shared" si="63"/>
        <v>3.1446540880503146E-3</v>
      </c>
      <c r="Y475" s="4">
        <f t="shared" si="64"/>
        <v>9.9703965649999935E-5</v>
      </c>
      <c r="Z475" s="4">
        <f t="shared" si="69"/>
        <v>1.8995530019008378E-2</v>
      </c>
      <c r="AA475" s="15">
        <f t="shared" si="65"/>
        <v>0.98118374810570697</v>
      </c>
      <c r="AB475" s="4">
        <f t="shared" si="66"/>
        <v>1.8638105341305111E-2</v>
      </c>
      <c r="AO475" s="4">
        <v>471</v>
      </c>
      <c r="AP475" s="24">
        <v>5</v>
      </c>
      <c r="AQ475" s="4">
        <f t="shared" si="67"/>
        <v>1</v>
      </c>
      <c r="AR475" s="4">
        <f t="shared" si="68"/>
        <v>1</v>
      </c>
    </row>
    <row r="476" spans="22:44" x14ac:dyDescent="0.35">
      <c r="V476" s="4">
        <v>471</v>
      </c>
      <c r="W476" s="4">
        <f t="shared" si="62"/>
        <v>318</v>
      </c>
      <c r="X476" s="4">
        <f t="shared" si="63"/>
        <v>3.1446540880503146E-3</v>
      </c>
      <c r="Y476" s="4">
        <f t="shared" si="64"/>
        <v>1.0001531215423658E-4</v>
      </c>
      <c r="Z476" s="4">
        <f t="shared" si="69"/>
        <v>1.9095389657910498E-2</v>
      </c>
      <c r="AA476" s="15">
        <f t="shared" si="65"/>
        <v>0.98108577234291805</v>
      </c>
      <c r="AB476" s="4">
        <f t="shared" si="66"/>
        <v>1.8734215110720091E-2</v>
      </c>
      <c r="AO476" s="4">
        <v>472</v>
      </c>
      <c r="AP476" s="24">
        <v>11</v>
      </c>
      <c r="AQ476" s="4">
        <f t="shared" si="67"/>
        <v>0</v>
      </c>
      <c r="AR476" s="4">
        <f t="shared" si="68"/>
        <v>0</v>
      </c>
    </row>
    <row r="477" spans="22:44" x14ac:dyDescent="0.35">
      <c r="V477" s="4">
        <v>472</v>
      </c>
      <c r="W477" s="4">
        <f t="shared" si="62"/>
        <v>318</v>
      </c>
      <c r="X477" s="4">
        <f t="shared" si="63"/>
        <v>3.1446540880503146E-3</v>
      </c>
      <c r="Y477" s="4">
        <f t="shared" si="64"/>
        <v>1.0032696747769369E-4</v>
      </c>
      <c r="Z477" s="4">
        <f t="shared" si="69"/>
        <v>1.9195560797726462E-2</v>
      </c>
      <c r="AA477" s="15">
        <f t="shared" si="65"/>
        <v>0.98098750078491437</v>
      </c>
      <c r="AB477" s="4">
        <f t="shared" si="66"/>
        <v>1.8830605213126558E-2</v>
      </c>
      <c r="AO477" s="4">
        <v>473</v>
      </c>
      <c r="AP477" s="24">
        <v>14</v>
      </c>
      <c r="AQ477" s="4">
        <f t="shared" si="67"/>
        <v>0</v>
      </c>
      <c r="AR477" s="4">
        <f t="shared" si="68"/>
        <v>0</v>
      </c>
    </row>
    <row r="478" spans="22:44" x14ac:dyDescent="0.35">
      <c r="V478" s="4">
        <v>473</v>
      </c>
      <c r="W478" s="4">
        <f t="shared" si="62"/>
        <v>318</v>
      </c>
      <c r="X478" s="4">
        <f t="shared" si="63"/>
        <v>3.1446540880503146E-3</v>
      </c>
      <c r="Y478" s="4">
        <f t="shared" si="64"/>
        <v>1.0063893127143197E-4</v>
      </c>
      <c r="Z478" s="4">
        <f t="shared" si="69"/>
        <v>1.9296043747101026E-2</v>
      </c>
      <c r="AA478" s="15">
        <f t="shared" si="65"/>
        <v>0.98088893321979875</v>
      </c>
      <c r="AB478" s="4">
        <f t="shared" si="66"/>
        <v>1.8927275766456492E-2</v>
      </c>
      <c r="AO478" s="4">
        <v>474</v>
      </c>
      <c r="AP478" s="24">
        <v>8</v>
      </c>
      <c r="AQ478" s="4">
        <f t="shared" si="67"/>
        <v>0</v>
      </c>
      <c r="AR478" s="4">
        <f t="shared" si="68"/>
        <v>1</v>
      </c>
    </row>
    <row r="479" spans="22:44" x14ac:dyDescent="0.35">
      <c r="V479" s="4">
        <v>474</v>
      </c>
      <c r="W479" s="4">
        <f t="shared" si="62"/>
        <v>318</v>
      </c>
      <c r="X479" s="4">
        <f t="shared" si="63"/>
        <v>3.1446540880503146E-3</v>
      </c>
      <c r="Y479" s="4">
        <f t="shared" si="64"/>
        <v>1.0095120318764363E-4</v>
      </c>
      <c r="Z479" s="4">
        <f t="shared" si="69"/>
        <v>1.9396838814330564E-2</v>
      </c>
      <c r="AA479" s="15">
        <f t="shared" si="65"/>
        <v>0.98079006943640468</v>
      </c>
      <c r="AB479" s="4">
        <f t="shared" si="66"/>
        <v>1.9024226887554025E-2</v>
      </c>
      <c r="AO479" s="4">
        <v>475</v>
      </c>
      <c r="AP479" s="24">
        <v>6</v>
      </c>
      <c r="AQ479" s="4">
        <f t="shared" si="67"/>
        <v>1</v>
      </c>
      <c r="AR479" s="4">
        <f t="shared" si="68"/>
        <v>1</v>
      </c>
    </row>
    <row r="480" spans="22:44" x14ac:dyDescent="0.35">
      <c r="V480" s="4">
        <v>475</v>
      </c>
      <c r="W480" s="4">
        <f t="shared" si="62"/>
        <v>318</v>
      </c>
      <c r="X480" s="4">
        <f t="shared" si="63"/>
        <v>3.1446540880503146E-3</v>
      </c>
      <c r="Y480" s="4">
        <f t="shared" si="64"/>
        <v>1.0126378287964671E-4</v>
      </c>
      <c r="Z480" s="4">
        <f t="shared" si="69"/>
        <v>1.9497946307364209E-2</v>
      </c>
      <c r="AA480" s="15">
        <f t="shared" si="65"/>
        <v>0.98069090922429636</v>
      </c>
      <c r="AB480" s="4">
        <f t="shared" si="66"/>
        <v>1.9121458692175519E-2</v>
      </c>
      <c r="AO480" s="4">
        <v>476</v>
      </c>
      <c r="AP480" s="24">
        <v>8</v>
      </c>
      <c r="AQ480" s="4">
        <f t="shared" si="67"/>
        <v>0</v>
      </c>
      <c r="AR480" s="4">
        <f t="shared" si="68"/>
        <v>1</v>
      </c>
    </row>
    <row r="481" spans="22:44" x14ac:dyDescent="0.35">
      <c r="V481" s="4">
        <v>476</v>
      </c>
      <c r="W481" s="4">
        <f t="shared" si="62"/>
        <v>318</v>
      </c>
      <c r="X481" s="4">
        <f t="shared" si="63"/>
        <v>3.1446540880503146E-3</v>
      </c>
      <c r="Y481" s="4">
        <f t="shared" si="64"/>
        <v>1.0157667000187835E-4</v>
      </c>
      <c r="Z481" s="4">
        <f t="shared" si="69"/>
        <v>1.9599366533804972E-2</v>
      </c>
      <c r="AA481" s="15">
        <f t="shared" si="65"/>
        <v>0.98059145237376788</v>
      </c>
      <c r="AB481" s="4">
        <f t="shared" si="66"/>
        <v>1.9218971294989638E-2</v>
      </c>
      <c r="AO481" s="4">
        <v>477</v>
      </c>
      <c r="AP481" s="24">
        <v>9</v>
      </c>
      <c r="AQ481" s="4">
        <f t="shared" si="67"/>
        <v>0</v>
      </c>
      <c r="AR481" s="4">
        <f t="shared" si="68"/>
        <v>1</v>
      </c>
    </row>
    <row r="482" spans="22:44" x14ac:dyDescent="0.35">
      <c r="V482" s="4">
        <v>477</v>
      </c>
      <c r="W482" s="4">
        <f t="shared" si="62"/>
        <v>318</v>
      </c>
      <c r="X482" s="4">
        <f t="shared" si="63"/>
        <v>3.1446540880503146E-3</v>
      </c>
      <c r="Y482" s="4">
        <f t="shared" si="64"/>
        <v>1.0188986420988879E-4</v>
      </c>
      <c r="Z482" s="4">
        <f t="shared" si="69"/>
        <v>1.9701099800910855E-2</v>
      </c>
      <c r="AA482" s="15">
        <f t="shared" si="65"/>
        <v>0.98049169867584263</v>
      </c>
      <c r="AB482" s="4">
        <f t="shared" si="66"/>
        <v>1.9316764809577388E-2</v>
      </c>
      <c r="AO482" s="4">
        <v>478</v>
      </c>
      <c r="AP482" s="24">
        <v>5</v>
      </c>
      <c r="AQ482" s="4">
        <f t="shared" si="67"/>
        <v>1</v>
      </c>
      <c r="AR482" s="4">
        <f t="shared" si="68"/>
        <v>1</v>
      </c>
    </row>
    <row r="483" spans="22:44" x14ac:dyDescent="0.35">
      <c r="V483" s="4">
        <v>478</v>
      </c>
      <c r="W483" s="4">
        <f t="shared" si="62"/>
        <v>318</v>
      </c>
      <c r="X483" s="4">
        <f t="shared" si="63"/>
        <v>3.1446540880503146E-3</v>
      </c>
      <c r="Y483" s="4">
        <f t="shared" si="64"/>
        <v>1.0220336516033658E-4</v>
      </c>
      <c r="Z483" s="4">
        <f t="shared" si="69"/>
        <v>1.9803146415595968E-2</v>
      </c>
      <c r="AA483" s="15">
        <f t="shared" si="65"/>
        <v>0.98039164792227307</v>
      </c>
      <c r="AB483" s="4">
        <f t="shared" si="66"/>
        <v>1.9414839348432186E-2</v>
      </c>
      <c r="AO483" s="4">
        <v>479</v>
      </c>
      <c r="AP483" s="24">
        <v>10</v>
      </c>
      <c r="AQ483" s="4">
        <f t="shared" si="67"/>
        <v>0</v>
      </c>
      <c r="AR483" s="4">
        <f t="shared" si="68"/>
        <v>1</v>
      </c>
    </row>
    <row r="484" spans="22:44" x14ac:dyDescent="0.35">
      <c r="V484" s="4">
        <v>479</v>
      </c>
      <c r="W484" s="4">
        <f t="shared" si="62"/>
        <v>318</v>
      </c>
      <c r="X484" s="4">
        <f t="shared" si="63"/>
        <v>3.1446540880503146E-3</v>
      </c>
      <c r="Y484" s="4">
        <f t="shared" si="64"/>
        <v>1.0251717251098191E-4</v>
      </c>
      <c r="Z484" s="4">
        <f t="shared" si="69"/>
        <v>1.9905506684431626E-2</v>
      </c>
      <c r="AA484" s="15">
        <f t="shared" si="65"/>
        <v>0.98029129990554009</v>
      </c>
      <c r="AB484" s="4">
        <f t="shared" si="66"/>
        <v>1.9513195022959895E-2</v>
      </c>
      <c r="AO484" s="4">
        <v>480</v>
      </c>
      <c r="AP484" s="24">
        <v>8</v>
      </c>
      <c r="AQ484" s="4">
        <f t="shared" si="67"/>
        <v>0</v>
      </c>
      <c r="AR484" s="4">
        <f t="shared" si="68"/>
        <v>1</v>
      </c>
    </row>
    <row r="485" spans="22:44" x14ac:dyDescent="0.35">
      <c r="V485" s="4">
        <v>480</v>
      </c>
      <c r="W485" s="4">
        <f t="shared" si="62"/>
        <v>298</v>
      </c>
      <c r="X485" s="4">
        <f t="shared" si="63"/>
        <v>3.3557046979865771E-3</v>
      </c>
      <c r="Y485" s="4">
        <f t="shared" si="64"/>
        <v>1.5840820443386336E-5</v>
      </c>
      <c r="Z485" s="4">
        <f t="shared" si="69"/>
        <v>1.9964685680908811E-2</v>
      </c>
      <c r="AA485" s="15">
        <f t="shared" si="65"/>
        <v>0.98023328896668782</v>
      </c>
      <c r="AB485" s="4">
        <f t="shared" si="66"/>
        <v>1.957004950818338E-2</v>
      </c>
      <c r="AO485" s="4">
        <v>481</v>
      </c>
      <c r="AP485" s="24">
        <v>11</v>
      </c>
      <c r="AQ485" s="4">
        <f t="shared" si="67"/>
        <v>0</v>
      </c>
      <c r="AR485" s="4">
        <f t="shared" si="68"/>
        <v>0</v>
      </c>
    </row>
    <row r="486" spans="22:44" x14ac:dyDescent="0.35">
      <c r="V486" s="4">
        <v>481</v>
      </c>
      <c r="W486" s="4">
        <f t="shared" si="62"/>
        <v>298</v>
      </c>
      <c r="X486" s="4">
        <f t="shared" si="63"/>
        <v>3.3557046979865771E-3</v>
      </c>
      <c r="Y486" s="4">
        <f t="shared" si="64"/>
        <v>1.5889255673161661E-5</v>
      </c>
      <c r="Z486" s="4">
        <f t="shared" si="69"/>
        <v>1.9980550718967087E-2</v>
      </c>
      <c r="AA486" s="15">
        <f t="shared" si="65"/>
        <v>0.9802177376516138</v>
      </c>
      <c r="AB486" s="4">
        <f t="shared" si="66"/>
        <v>1.9585290222779245E-2</v>
      </c>
      <c r="AO486" s="4">
        <v>482</v>
      </c>
      <c r="AP486" s="24">
        <v>6</v>
      </c>
      <c r="AQ486" s="4">
        <f t="shared" si="67"/>
        <v>1</v>
      </c>
      <c r="AR486" s="4">
        <f t="shared" si="68"/>
        <v>1</v>
      </c>
    </row>
    <row r="487" spans="22:44" x14ac:dyDescent="0.35">
      <c r="V487" s="4">
        <v>482</v>
      </c>
      <c r="W487" s="4">
        <f t="shared" si="62"/>
        <v>298</v>
      </c>
      <c r="X487" s="4">
        <f t="shared" si="63"/>
        <v>3.3557046979865771E-3</v>
      </c>
      <c r="Y487" s="4">
        <f t="shared" si="64"/>
        <v>1.5937737945723391E-5</v>
      </c>
      <c r="Z487" s="4">
        <f t="shared" si="69"/>
        <v>1.9996464215776531E-2</v>
      </c>
      <c r="AA487" s="15">
        <f t="shared" si="65"/>
        <v>0.98020213908388731</v>
      </c>
      <c r="AB487" s="4">
        <f t="shared" si="66"/>
        <v>1.9600576998418561E-2</v>
      </c>
      <c r="AO487" s="4">
        <v>483</v>
      </c>
      <c r="AP487" s="24">
        <v>5</v>
      </c>
      <c r="AQ487" s="4">
        <f t="shared" si="67"/>
        <v>1</v>
      </c>
      <c r="AR487" s="4">
        <f t="shared" si="68"/>
        <v>1</v>
      </c>
    </row>
    <row r="488" spans="22:44" x14ac:dyDescent="0.35">
      <c r="V488" s="4">
        <v>483</v>
      </c>
      <c r="W488" s="4">
        <f t="shared" si="62"/>
        <v>298</v>
      </c>
      <c r="X488" s="4">
        <f t="shared" si="63"/>
        <v>3.3557046979865771E-3</v>
      </c>
      <c r="Y488" s="4">
        <f t="shared" si="64"/>
        <v>1.5986267209020395E-5</v>
      </c>
      <c r="Z488" s="4">
        <f t="shared" si="69"/>
        <v>2.0012426218353901E-2</v>
      </c>
      <c r="AA488" s="15">
        <f t="shared" si="65"/>
        <v>0.98018649321968698</v>
      </c>
      <c r="AB488" s="4">
        <f t="shared" si="66"/>
        <v>1.9615909875786031E-2</v>
      </c>
      <c r="AO488" s="4">
        <v>484</v>
      </c>
      <c r="AP488" s="24">
        <v>5</v>
      </c>
      <c r="AQ488" s="4">
        <f t="shared" si="67"/>
        <v>1</v>
      </c>
      <c r="AR488" s="4">
        <f t="shared" si="68"/>
        <v>1</v>
      </c>
    </row>
    <row r="489" spans="22:44" x14ac:dyDescent="0.35">
      <c r="V489" s="4">
        <v>484</v>
      </c>
      <c r="W489" s="4">
        <f t="shared" si="62"/>
        <v>298</v>
      </c>
      <c r="X489" s="4">
        <f t="shared" si="63"/>
        <v>3.3557046979865771E-3</v>
      </c>
      <c r="Y489" s="4">
        <f t="shared" si="64"/>
        <v>1.6034843411167054E-5</v>
      </c>
      <c r="Z489" s="4">
        <f t="shared" si="69"/>
        <v>2.0028436773663994E-2</v>
      </c>
      <c r="AA489" s="15">
        <f t="shared" si="65"/>
        <v>0.98017080001525181</v>
      </c>
      <c r="AB489" s="4">
        <f t="shared" si="66"/>
        <v>1.9631288895497125E-2</v>
      </c>
      <c r="AO489" s="4">
        <v>485</v>
      </c>
      <c r="AP489" s="24">
        <v>4</v>
      </c>
      <c r="AQ489" s="4">
        <f t="shared" si="67"/>
        <v>1</v>
      </c>
      <c r="AR489" s="4">
        <f t="shared" si="68"/>
        <v>1</v>
      </c>
    </row>
    <row r="490" spans="22:44" x14ac:dyDescent="0.35">
      <c r="V490" s="4">
        <v>485</v>
      </c>
      <c r="W490" s="4">
        <f t="shared" si="62"/>
        <v>298</v>
      </c>
      <c r="X490" s="4">
        <f t="shared" si="63"/>
        <v>3.3557046979865771E-3</v>
      </c>
      <c r="Y490" s="4">
        <f t="shared" si="64"/>
        <v>1.6083466500442102E-5</v>
      </c>
      <c r="Z490" s="4">
        <f t="shared" si="69"/>
        <v>2.0044495928619798E-2</v>
      </c>
      <c r="AA490" s="15">
        <f t="shared" si="65"/>
        <v>0.98015505942688186</v>
      </c>
      <c r="AB490" s="4">
        <f t="shared" si="66"/>
        <v>1.964671409809823E-2</v>
      </c>
      <c r="AO490" s="4">
        <v>486</v>
      </c>
      <c r="AP490" s="24">
        <v>9</v>
      </c>
      <c r="AQ490" s="4">
        <f t="shared" si="67"/>
        <v>0</v>
      </c>
      <c r="AR490" s="4">
        <f t="shared" si="68"/>
        <v>1</v>
      </c>
    </row>
    <row r="491" spans="22:44" x14ac:dyDescent="0.35">
      <c r="V491" s="4">
        <v>486</v>
      </c>
      <c r="W491" s="4">
        <f t="shared" si="62"/>
        <v>298</v>
      </c>
      <c r="X491" s="4">
        <f t="shared" si="63"/>
        <v>3.3557046979865771E-3</v>
      </c>
      <c r="Y491" s="4">
        <f t="shared" si="64"/>
        <v>1.6132136425287778E-5</v>
      </c>
      <c r="Z491" s="4">
        <f t="shared" si="69"/>
        <v>2.0060603730082664E-2</v>
      </c>
      <c r="AA491" s="15">
        <f t="shared" si="65"/>
        <v>0.98013927141093726</v>
      </c>
      <c r="AB491" s="4">
        <f t="shared" si="66"/>
        <v>1.9662185524066754E-2</v>
      </c>
      <c r="AO491" s="4">
        <v>487</v>
      </c>
      <c r="AP491" s="24">
        <v>5</v>
      </c>
      <c r="AQ491" s="4">
        <f t="shared" si="67"/>
        <v>1</v>
      </c>
      <c r="AR491" s="4">
        <f t="shared" si="68"/>
        <v>1</v>
      </c>
    </row>
    <row r="492" spans="22:44" x14ac:dyDescent="0.35">
      <c r="V492" s="4">
        <v>487</v>
      </c>
      <c r="W492" s="4">
        <f t="shared" si="62"/>
        <v>298</v>
      </c>
      <c r="X492" s="4">
        <f t="shared" si="63"/>
        <v>3.3557046979865771E-3</v>
      </c>
      <c r="Y492" s="4">
        <f t="shared" si="64"/>
        <v>1.618085313430914E-5</v>
      </c>
      <c r="Z492" s="4">
        <f t="shared" si="69"/>
        <v>2.0076760224862461E-2</v>
      </c>
      <c r="AA492" s="15">
        <f t="shared" si="65"/>
        <v>0.98012343592383855</v>
      </c>
      <c r="AB492" s="4">
        <f t="shared" si="66"/>
        <v>1.9677703213811251E-2</v>
      </c>
      <c r="AO492" s="4">
        <v>488</v>
      </c>
      <c r="AP492" s="24">
        <v>6</v>
      </c>
      <c r="AQ492" s="4">
        <f t="shared" si="67"/>
        <v>1</v>
      </c>
      <c r="AR492" s="4">
        <f t="shared" si="68"/>
        <v>1</v>
      </c>
    </row>
    <row r="493" spans="22:44" x14ac:dyDescent="0.35">
      <c r="V493" s="4">
        <v>488</v>
      </c>
      <c r="W493" s="4">
        <f t="shared" si="62"/>
        <v>298</v>
      </c>
      <c r="X493" s="4">
        <f t="shared" si="63"/>
        <v>3.3557046979865771E-3</v>
      </c>
      <c r="Y493" s="4">
        <f t="shared" si="64"/>
        <v>1.6229616576272979E-5</v>
      </c>
      <c r="Z493" s="4">
        <f t="shared" si="69"/>
        <v>2.0092965459717751E-2</v>
      </c>
      <c r="AA493" s="15">
        <f t="shared" si="65"/>
        <v>0.98010755292206642</v>
      </c>
      <c r="AB493" s="4">
        <f t="shared" si="66"/>
        <v>1.9693267207671568E-2</v>
      </c>
      <c r="AO493" s="4">
        <v>489</v>
      </c>
      <c r="AP493" s="24">
        <v>6</v>
      </c>
      <c r="AQ493" s="4">
        <f t="shared" si="67"/>
        <v>1</v>
      </c>
      <c r="AR493" s="4">
        <f t="shared" si="68"/>
        <v>1</v>
      </c>
    </row>
    <row r="494" spans="22:44" x14ac:dyDescent="0.35">
      <c r="V494" s="4">
        <v>489</v>
      </c>
      <c r="W494" s="4">
        <f t="shared" si="62"/>
        <v>298</v>
      </c>
      <c r="X494" s="4">
        <f t="shared" si="63"/>
        <v>3.3557046979865771E-3</v>
      </c>
      <c r="Y494" s="4">
        <f t="shared" si="64"/>
        <v>1.6278426700107206E-5</v>
      </c>
      <c r="Z494" s="4">
        <f t="shared" si="69"/>
        <v>2.0109219481355942E-2</v>
      </c>
      <c r="AA494" s="15">
        <f t="shared" si="65"/>
        <v>0.98009162236216174</v>
      </c>
      <c r="AB494" s="4">
        <f t="shared" si="66"/>
        <v>1.9708877545918935E-2</v>
      </c>
      <c r="AO494" s="4">
        <v>490</v>
      </c>
      <c r="AP494" s="24">
        <v>5</v>
      </c>
      <c r="AQ494" s="4">
        <f t="shared" si="67"/>
        <v>1</v>
      </c>
      <c r="AR494" s="4">
        <f t="shared" si="68"/>
        <v>1</v>
      </c>
    </row>
    <row r="495" spans="22:44" x14ac:dyDescent="0.35">
      <c r="V495" s="4">
        <v>490</v>
      </c>
      <c r="W495" s="4">
        <f t="shared" si="62"/>
        <v>298</v>
      </c>
      <c r="X495" s="4">
        <f t="shared" si="63"/>
        <v>3.3557046979865771E-3</v>
      </c>
      <c r="Y495" s="4">
        <f t="shared" si="64"/>
        <v>1.6327283454899992E-5</v>
      </c>
      <c r="Z495" s="4">
        <f t="shared" si="69"/>
        <v>2.0125522336433447E-2</v>
      </c>
      <c r="AA495" s="15">
        <f t="shared" si="65"/>
        <v>0.98007564420072479</v>
      </c>
      <c r="AB495" s="4">
        <f t="shared" si="66"/>
        <v>1.9724534268756085E-2</v>
      </c>
      <c r="AO495" s="4">
        <v>491</v>
      </c>
      <c r="AP495" s="24">
        <v>8</v>
      </c>
      <c r="AQ495" s="4">
        <f t="shared" si="67"/>
        <v>0</v>
      </c>
      <c r="AR495" s="4">
        <f t="shared" si="68"/>
        <v>1</v>
      </c>
    </row>
    <row r="496" spans="22:44" x14ac:dyDescent="0.35">
      <c r="V496" s="4">
        <v>491</v>
      </c>
      <c r="W496" s="4">
        <f t="shared" si="62"/>
        <v>298</v>
      </c>
      <c r="X496" s="4">
        <f t="shared" si="63"/>
        <v>3.3557046979865771E-3</v>
      </c>
      <c r="Y496" s="4">
        <f t="shared" si="64"/>
        <v>1.6376186789898667E-5</v>
      </c>
      <c r="Z496" s="4">
        <f t="shared" si="69"/>
        <v>2.0141874071555845E-2</v>
      </c>
      <c r="AA496" s="15">
        <f t="shared" si="65"/>
        <v>0.98005961839441613</v>
      </c>
      <c r="AB496" s="4">
        <f t="shared" si="66"/>
        <v>1.9740237416317405E-2</v>
      </c>
      <c r="AO496" s="4">
        <v>492</v>
      </c>
      <c r="AP496" s="24">
        <v>6</v>
      </c>
      <c r="AQ496" s="4">
        <f t="shared" si="67"/>
        <v>1</v>
      </c>
      <c r="AR496" s="4">
        <f t="shared" si="68"/>
        <v>1</v>
      </c>
    </row>
    <row r="497" spans="22:44" x14ac:dyDescent="0.35">
      <c r="V497" s="4">
        <v>492</v>
      </c>
      <c r="W497" s="4">
        <f t="shared" si="62"/>
        <v>298</v>
      </c>
      <c r="X497" s="4">
        <f t="shared" si="63"/>
        <v>3.3557046979865771E-3</v>
      </c>
      <c r="Y497" s="4">
        <f t="shared" si="64"/>
        <v>1.6425136654509289E-5</v>
      </c>
      <c r="Z497" s="4">
        <f t="shared" si="69"/>
        <v>2.015827473327805E-2</v>
      </c>
      <c r="AA497" s="15">
        <f t="shared" si="65"/>
        <v>0.9800435448999556</v>
      </c>
      <c r="AB497" s="4">
        <f t="shared" si="66"/>
        <v>1.9755987028669028E-2</v>
      </c>
      <c r="AO497" s="4">
        <v>493</v>
      </c>
      <c r="AP497" s="24">
        <v>6</v>
      </c>
      <c r="AQ497" s="4">
        <f t="shared" si="67"/>
        <v>1</v>
      </c>
      <c r="AR497" s="4">
        <f t="shared" si="68"/>
        <v>1</v>
      </c>
    </row>
    <row r="498" spans="22:44" x14ac:dyDescent="0.35">
      <c r="V498" s="4">
        <v>493</v>
      </c>
      <c r="W498" s="4">
        <f t="shared" si="62"/>
        <v>298</v>
      </c>
      <c r="X498" s="4">
        <f t="shared" si="63"/>
        <v>3.3557046979865771E-3</v>
      </c>
      <c r="Y498" s="4">
        <f t="shared" si="64"/>
        <v>1.6474132998295599E-5</v>
      </c>
      <c r="Z498" s="4">
        <f t="shared" si="69"/>
        <v>2.0174724368104451E-2</v>
      </c>
      <c r="AA498" s="15">
        <f t="shared" si="65"/>
        <v>0.98002742367412254</v>
      </c>
      <c r="AB498" s="4">
        <f t="shared" si="66"/>
        <v>1.9771783145808946E-2</v>
      </c>
      <c r="AO498" s="4">
        <v>494</v>
      </c>
      <c r="AP498" s="24">
        <v>4</v>
      </c>
      <c r="AQ498" s="4">
        <f t="shared" si="67"/>
        <v>1</v>
      </c>
      <c r="AR498" s="4">
        <f t="shared" si="68"/>
        <v>1</v>
      </c>
    </row>
    <row r="499" spans="22:44" x14ac:dyDescent="0.35">
      <c r="V499" s="4">
        <v>494</v>
      </c>
      <c r="W499" s="4">
        <f t="shared" si="62"/>
        <v>298</v>
      </c>
      <c r="X499" s="4">
        <f t="shared" si="63"/>
        <v>3.3557046979865771E-3</v>
      </c>
      <c r="Y499" s="4">
        <f t="shared" si="64"/>
        <v>1.6523175770978187E-5</v>
      </c>
      <c r="Z499" s="4">
        <f t="shared" si="69"/>
        <v>2.0191223022489088E-2</v>
      </c>
      <c r="AA499" s="15">
        <f t="shared" si="65"/>
        <v>0.98001125467375561</v>
      </c>
      <c r="AB499" s="4">
        <f t="shared" si="66"/>
        <v>1.9787625807667152E-2</v>
      </c>
      <c r="AO499" s="4">
        <v>495</v>
      </c>
      <c r="AP499" s="24">
        <v>2</v>
      </c>
      <c r="AQ499" s="4">
        <f t="shared" si="67"/>
        <v>1</v>
      </c>
      <c r="AR499" s="4">
        <f t="shared" si="68"/>
        <v>1</v>
      </c>
    </row>
    <row r="500" spans="22:44" x14ac:dyDescent="0.35">
      <c r="V500" s="4">
        <v>495</v>
      </c>
      <c r="W500" s="4">
        <f t="shared" si="62"/>
        <v>298</v>
      </c>
      <c r="X500" s="4">
        <f t="shared" si="63"/>
        <v>3.3557046979865771E-3</v>
      </c>
      <c r="Y500" s="4">
        <f t="shared" si="64"/>
        <v>1.6572264922433725E-5</v>
      </c>
      <c r="Z500" s="4">
        <f t="shared" si="69"/>
        <v>2.0207770742835793E-2</v>
      </c>
      <c r="AA500" s="15">
        <f t="shared" si="65"/>
        <v>0.9799950378557527</v>
      </c>
      <c r="AB500" s="4">
        <f t="shared" si="66"/>
        <v>1.9803515054105734E-2</v>
      </c>
      <c r="AO500" s="4">
        <v>496</v>
      </c>
      <c r="AP500" s="24">
        <v>7</v>
      </c>
      <c r="AQ500" s="4">
        <f t="shared" si="67"/>
        <v>1</v>
      </c>
      <c r="AR500" s="4">
        <f t="shared" si="68"/>
        <v>1</v>
      </c>
    </row>
    <row r="501" spans="22:44" x14ac:dyDescent="0.35">
      <c r="V501" s="4">
        <v>496</v>
      </c>
      <c r="W501" s="4">
        <f t="shared" si="62"/>
        <v>298</v>
      </c>
      <c r="X501" s="4">
        <f t="shared" si="63"/>
        <v>3.3557046979865771E-3</v>
      </c>
      <c r="Y501" s="4">
        <f t="shared" si="64"/>
        <v>1.6621400402694411E-5</v>
      </c>
      <c r="Z501" s="4">
        <f t="shared" si="69"/>
        <v>2.0224367575498357E-2</v>
      </c>
      <c r="AA501" s="15">
        <f t="shared" si="65"/>
        <v>0.97997877317707072</v>
      </c>
      <c r="AB501" s="4">
        <f t="shared" si="66"/>
        <v>1.9819450924919008E-2</v>
      </c>
      <c r="AO501" s="4">
        <v>497</v>
      </c>
      <c r="AP501" s="24">
        <v>12</v>
      </c>
      <c r="AQ501" s="4">
        <f t="shared" si="67"/>
        <v>0</v>
      </c>
      <c r="AR501" s="4">
        <f t="shared" si="68"/>
        <v>0</v>
      </c>
    </row>
    <row r="502" spans="22:44" x14ac:dyDescent="0.35">
      <c r="V502" s="4">
        <v>497</v>
      </c>
      <c r="W502" s="4">
        <f t="shared" si="62"/>
        <v>298</v>
      </c>
      <c r="X502" s="4">
        <f t="shared" si="63"/>
        <v>3.3557046979865771E-3</v>
      </c>
      <c r="Y502" s="4">
        <f t="shared" si="64"/>
        <v>1.6670582161946709E-5</v>
      </c>
      <c r="Z502" s="4">
        <f t="shared" si="69"/>
        <v>2.0241013566780677E-2</v>
      </c>
      <c r="AA502" s="15">
        <f t="shared" si="65"/>
        <v>0.97996246059472547</v>
      </c>
      <c r="AB502" s="4">
        <f t="shared" si="66"/>
        <v>1.9835433459833612E-2</v>
      </c>
      <c r="AO502" s="4">
        <v>498</v>
      </c>
      <c r="AP502" s="24">
        <v>7</v>
      </c>
      <c r="AQ502" s="4">
        <f t="shared" si="67"/>
        <v>1</v>
      </c>
      <c r="AR502" s="4">
        <f t="shared" si="68"/>
        <v>1</v>
      </c>
    </row>
    <row r="503" spans="22:44" x14ac:dyDescent="0.35">
      <c r="V503" s="4">
        <v>498</v>
      </c>
      <c r="W503" s="4">
        <f t="shared" si="62"/>
        <v>298</v>
      </c>
      <c r="X503" s="4">
        <f t="shared" si="63"/>
        <v>3.3557046979865771E-3</v>
      </c>
      <c r="Y503" s="4">
        <f t="shared" si="64"/>
        <v>1.6719810150530927E-5</v>
      </c>
      <c r="Z503" s="4">
        <f t="shared" si="69"/>
        <v>2.0257708762936914E-2</v>
      </c>
      <c r="AA503" s="15">
        <f t="shared" si="65"/>
        <v>0.97994610006579164</v>
      </c>
      <c r="AB503" s="4">
        <f t="shared" si="66"/>
        <v>1.985146269850864E-2</v>
      </c>
      <c r="AO503" s="4">
        <v>499</v>
      </c>
      <c r="AP503" s="24">
        <v>7</v>
      </c>
      <c r="AQ503" s="4">
        <f t="shared" si="67"/>
        <v>1</v>
      </c>
      <c r="AR503" s="4">
        <f t="shared" si="68"/>
        <v>1</v>
      </c>
    </row>
    <row r="504" spans="22:44" x14ac:dyDescent="0.35">
      <c r="V504" s="4">
        <v>499</v>
      </c>
      <c r="W504" s="4">
        <f t="shared" si="62"/>
        <v>298</v>
      </c>
      <c r="X504" s="4">
        <f t="shared" si="63"/>
        <v>3.3557046979865771E-3</v>
      </c>
      <c r="Y504" s="4">
        <f t="shared" si="64"/>
        <v>1.6769084318940276E-5</v>
      </c>
      <c r="Z504" s="4">
        <f t="shared" si="69"/>
        <v>2.0274453210171649E-2</v>
      </c>
      <c r="AA504" s="15">
        <f t="shared" si="65"/>
        <v>0.97992969154740239</v>
      </c>
      <c r="AB504" s="4">
        <f t="shared" si="66"/>
        <v>1.9867538680535746E-2</v>
      </c>
      <c r="AO504" s="4">
        <v>500</v>
      </c>
      <c r="AP504" s="24">
        <v>9</v>
      </c>
      <c r="AQ504" s="4">
        <f t="shared" si="67"/>
        <v>0</v>
      </c>
      <c r="AR504" s="4">
        <f t="shared" si="68"/>
        <v>1</v>
      </c>
    </row>
    <row r="505" spans="22:44" x14ac:dyDescent="0.35">
      <c r="V505" s="4">
        <v>500</v>
      </c>
      <c r="W505" s="4">
        <f t="shared" si="62"/>
        <v>298</v>
      </c>
      <c r="X505" s="4">
        <f t="shared" si="63"/>
        <v>3.3557046979865771E-3</v>
      </c>
      <c r="Y505" s="4">
        <f t="shared" si="64"/>
        <v>1.6818404617820217E-5</v>
      </c>
      <c r="Z505" s="4">
        <f t="shared" si="69"/>
        <v>2.0291246954640029E-2</v>
      </c>
      <c r="AA505" s="15">
        <f t="shared" si="65"/>
        <v>0.97991323499674943</v>
      </c>
      <c r="AB505" s="4">
        <f t="shared" si="66"/>
        <v>1.9883661445439252E-2</v>
      </c>
      <c r="AO505" s="4">
        <v>501</v>
      </c>
      <c r="AP505" s="24">
        <v>7</v>
      </c>
      <c r="AQ505" s="4">
        <f t="shared" si="67"/>
        <v>1</v>
      </c>
      <c r="AR505" s="4">
        <f t="shared" si="68"/>
        <v>1</v>
      </c>
    </row>
    <row r="506" spans="22:44" x14ac:dyDescent="0.35">
      <c r="V506" s="4">
        <v>501</v>
      </c>
      <c r="W506" s="4">
        <f t="shared" si="62"/>
        <v>298</v>
      </c>
      <c r="X506" s="4">
        <f t="shared" si="63"/>
        <v>3.3557046979865771E-3</v>
      </c>
      <c r="Y506" s="4">
        <f t="shared" si="64"/>
        <v>1.6867770997967462E-5</v>
      </c>
      <c r="Z506" s="4">
        <f t="shared" si="69"/>
        <v>2.0308090042447925E-2</v>
      </c>
      <c r="AA506" s="15">
        <f t="shared" si="65"/>
        <v>0.97989673037108316</v>
      </c>
      <c r="AB506" s="4">
        <f t="shared" si="66"/>
        <v>1.9899831032676271E-2</v>
      </c>
      <c r="AO506" s="4">
        <v>502</v>
      </c>
      <c r="AP506" s="24">
        <v>1</v>
      </c>
      <c r="AQ506" s="4">
        <f t="shared" si="67"/>
        <v>1</v>
      </c>
      <c r="AR506" s="4">
        <f t="shared" si="68"/>
        <v>1</v>
      </c>
    </row>
    <row r="507" spans="22:44" x14ac:dyDescent="0.35">
      <c r="V507" s="4">
        <v>502</v>
      </c>
      <c r="W507" s="4">
        <f t="shared" si="62"/>
        <v>298</v>
      </c>
      <c r="X507" s="4">
        <f t="shared" si="63"/>
        <v>3.3557046979865771E-3</v>
      </c>
      <c r="Y507" s="4">
        <f t="shared" si="64"/>
        <v>1.6917183410329582E-5</v>
      </c>
      <c r="Z507" s="4">
        <f t="shared" si="69"/>
        <v>2.0324982519652073E-2</v>
      </c>
      <c r="AA507" s="15">
        <f t="shared" si="65"/>
        <v>0.97988017762771173</v>
      </c>
      <c r="AB507" s="4">
        <f t="shared" si="66"/>
        <v>1.991604748163681E-2</v>
      </c>
      <c r="AO507" s="4">
        <v>503</v>
      </c>
      <c r="AP507" s="24">
        <v>4</v>
      </c>
      <c r="AQ507" s="4">
        <f t="shared" si="67"/>
        <v>1</v>
      </c>
      <c r="AR507" s="4">
        <f t="shared" si="68"/>
        <v>1</v>
      </c>
    </row>
    <row r="508" spans="22:44" x14ac:dyDescent="0.35">
      <c r="V508" s="4">
        <v>503</v>
      </c>
      <c r="W508" s="4">
        <f t="shared" si="62"/>
        <v>298</v>
      </c>
      <c r="X508" s="4">
        <f t="shared" si="63"/>
        <v>3.3557046979865771E-3</v>
      </c>
      <c r="Y508" s="4">
        <f t="shared" si="64"/>
        <v>1.6966641806003739E-5</v>
      </c>
      <c r="Z508" s="4">
        <f t="shared" si="69"/>
        <v>2.0341924432260239E-2</v>
      </c>
      <c r="AA508" s="15">
        <f t="shared" si="65"/>
        <v>0.97986357672400182</v>
      </c>
      <c r="AB508" s="4">
        <f t="shared" si="66"/>
        <v>1.9932310831643877E-2</v>
      </c>
      <c r="AO508" s="4">
        <v>504</v>
      </c>
      <c r="AP508" s="24">
        <v>1</v>
      </c>
      <c r="AQ508" s="4">
        <f t="shared" si="67"/>
        <v>1</v>
      </c>
      <c r="AR508" s="4">
        <f t="shared" si="68"/>
        <v>1</v>
      </c>
    </row>
    <row r="509" spans="22:44" x14ac:dyDescent="0.35">
      <c r="V509" s="4">
        <v>504</v>
      </c>
      <c r="W509" s="4">
        <f t="shared" si="62"/>
        <v>298</v>
      </c>
      <c r="X509" s="4">
        <f t="shared" si="63"/>
        <v>3.3557046979865771E-3</v>
      </c>
      <c r="Y509" s="4">
        <f t="shared" si="64"/>
        <v>1.7016146136236454E-5</v>
      </c>
      <c r="Z509" s="4">
        <f t="shared" si="69"/>
        <v>2.0358915826231359E-2</v>
      </c>
      <c r="AA509" s="15">
        <f t="shared" si="65"/>
        <v>0.97984692761737791</v>
      </c>
      <c r="AB509" s="4">
        <f t="shared" si="66"/>
        <v>1.9948621121953607E-2</v>
      </c>
      <c r="AO509" s="4">
        <v>505</v>
      </c>
      <c r="AP509" s="24">
        <v>14</v>
      </c>
      <c r="AQ509" s="4">
        <f t="shared" si="67"/>
        <v>0</v>
      </c>
      <c r="AR509" s="4">
        <f t="shared" si="68"/>
        <v>0</v>
      </c>
    </row>
    <row r="510" spans="22:44" x14ac:dyDescent="0.35">
      <c r="V510" s="4">
        <v>505</v>
      </c>
      <c r="W510" s="4">
        <f t="shared" si="62"/>
        <v>298</v>
      </c>
      <c r="X510" s="4">
        <f t="shared" si="63"/>
        <v>3.3557046979865771E-3</v>
      </c>
      <c r="Y510" s="4">
        <f t="shared" si="64"/>
        <v>1.7065696352422482E-5</v>
      </c>
      <c r="Z510" s="4">
        <f t="shared" si="69"/>
        <v>2.037595674747569E-2</v>
      </c>
      <c r="AA510" s="15">
        <f t="shared" si="65"/>
        <v>0.97983023026532245</v>
      </c>
      <c r="AB510" s="4">
        <f t="shared" si="66"/>
        <v>1.9964978391755355E-2</v>
      </c>
      <c r="AO510" s="4">
        <v>506</v>
      </c>
      <c r="AP510" s="24">
        <v>8</v>
      </c>
      <c r="AQ510" s="4">
        <f t="shared" si="67"/>
        <v>0</v>
      </c>
      <c r="AR510" s="4">
        <f t="shared" si="68"/>
        <v>1</v>
      </c>
    </row>
    <row r="511" spans="22:44" x14ac:dyDescent="0.35">
      <c r="V511" s="4">
        <v>506</v>
      </c>
      <c r="W511" s="4">
        <f t="shared" si="62"/>
        <v>298</v>
      </c>
      <c r="X511" s="4">
        <f t="shared" si="63"/>
        <v>3.3557046979865771E-3</v>
      </c>
      <c r="Y511" s="4">
        <f t="shared" si="64"/>
        <v>1.7115292406104251E-5</v>
      </c>
      <c r="Z511" s="4">
        <f t="shared" si="69"/>
        <v>2.0393047241854954E-2</v>
      </c>
      <c r="AA511" s="15">
        <f t="shared" si="65"/>
        <v>0.97981348462537543</v>
      </c>
      <c r="AB511" s="4">
        <f t="shared" si="66"/>
        <v>1.9981382680171803E-2</v>
      </c>
      <c r="AO511" s="4">
        <v>507</v>
      </c>
      <c r="AP511" s="24">
        <v>2</v>
      </c>
      <c r="AQ511" s="4">
        <f t="shared" si="67"/>
        <v>1</v>
      </c>
      <c r="AR511" s="4">
        <f t="shared" si="68"/>
        <v>1</v>
      </c>
    </row>
    <row r="512" spans="22:44" x14ac:dyDescent="0.35">
      <c r="V512" s="4">
        <v>507</v>
      </c>
      <c r="W512" s="4">
        <f t="shared" si="62"/>
        <v>298</v>
      </c>
      <c r="X512" s="4">
        <f t="shared" si="63"/>
        <v>3.3557046979865771E-3</v>
      </c>
      <c r="Y512" s="4">
        <f t="shared" si="64"/>
        <v>1.7164934248971025E-5</v>
      </c>
      <c r="Z512" s="4">
        <f t="shared" si="69"/>
        <v>2.0410187355182491E-2</v>
      </c>
      <c r="AA512" s="15">
        <f t="shared" si="65"/>
        <v>0.97979669065513486</v>
      </c>
      <c r="AB512" s="4">
        <f t="shared" si="66"/>
        <v>1.9997834026259084E-2</v>
      </c>
      <c r="AO512" s="4">
        <v>508</v>
      </c>
      <c r="AP512" s="24">
        <v>8</v>
      </c>
      <c r="AQ512" s="4">
        <f t="shared" si="67"/>
        <v>0</v>
      </c>
      <c r="AR512" s="4">
        <f t="shared" si="68"/>
        <v>1</v>
      </c>
    </row>
    <row r="513" spans="22:44" x14ac:dyDescent="0.35">
      <c r="V513" s="4">
        <v>508</v>
      </c>
      <c r="W513" s="4">
        <f t="shared" si="62"/>
        <v>298</v>
      </c>
      <c r="X513" s="4">
        <f t="shared" si="63"/>
        <v>3.3557046979865771E-3</v>
      </c>
      <c r="Y513" s="4">
        <f t="shared" si="64"/>
        <v>1.7214621832858258E-5</v>
      </c>
      <c r="Z513" s="4">
        <f t="shared" si="69"/>
        <v>2.0427377133223405E-2</v>
      </c>
      <c r="AA513" s="15">
        <f t="shared" si="65"/>
        <v>0.97977984831225573</v>
      </c>
      <c r="AB513" s="4">
        <f t="shared" si="66"/>
        <v>2.0014332469006867E-2</v>
      </c>
      <c r="AO513" s="4">
        <v>509</v>
      </c>
      <c r="AP513" s="24">
        <v>11</v>
      </c>
      <c r="AQ513" s="4">
        <f t="shared" si="67"/>
        <v>0</v>
      </c>
      <c r="AR513" s="4">
        <f t="shared" si="68"/>
        <v>0</v>
      </c>
    </row>
    <row r="514" spans="22:44" x14ac:dyDescent="0.35">
      <c r="V514" s="4">
        <v>509</v>
      </c>
      <c r="W514" s="4">
        <f t="shared" si="62"/>
        <v>298</v>
      </c>
      <c r="X514" s="4">
        <f t="shared" si="63"/>
        <v>3.3557046979865771E-3</v>
      </c>
      <c r="Y514" s="4">
        <f t="shared" si="64"/>
        <v>1.7264355109746848E-5</v>
      </c>
      <c r="Z514" s="4">
        <f t="shared" si="69"/>
        <v>2.0444616621694708E-2</v>
      </c>
      <c r="AA514" s="15">
        <f t="shared" si="65"/>
        <v>0.97976295755445075</v>
      </c>
      <c r="AB514" s="4">
        <f t="shared" si="66"/>
        <v>2.0030878047338489E-2</v>
      </c>
      <c r="AO514" s="4">
        <v>510</v>
      </c>
      <c r="AP514" s="24">
        <v>8</v>
      </c>
      <c r="AQ514" s="4">
        <f t="shared" si="67"/>
        <v>0</v>
      </c>
      <c r="AR514" s="4">
        <f t="shared" si="68"/>
        <v>1</v>
      </c>
    </row>
    <row r="515" spans="22:44" x14ac:dyDescent="0.35">
      <c r="V515" s="4">
        <v>510</v>
      </c>
      <c r="W515" s="4">
        <f t="shared" si="62"/>
        <v>298</v>
      </c>
      <c r="X515" s="4">
        <f t="shared" si="63"/>
        <v>3.3557046979865771E-3</v>
      </c>
      <c r="Y515" s="4">
        <f t="shared" si="64"/>
        <v>1.7314134031762282E-5</v>
      </c>
      <c r="Z515" s="4">
        <f t="shared" si="69"/>
        <v>2.0461905866265465E-2</v>
      </c>
      <c r="AA515" s="15">
        <f t="shared" si="65"/>
        <v>0.97974601833948982</v>
      </c>
      <c r="AB515" s="4">
        <f t="shared" si="66"/>
        <v>2.0047470800111038E-2</v>
      </c>
      <c r="AO515" s="4">
        <v>511</v>
      </c>
      <c r="AP515" s="24">
        <v>2</v>
      </c>
      <c r="AQ515" s="4">
        <f t="shared" si="67"/>
        <v>1</v>
      </c>
      <c r="AR515" s="4">
        <f t="shared" si="68"/>
        <v>1</v>
      </c>
    </row>
    <row r="516" spans="22:44" x14ac:dyDescent="0.35">
      <c r="V516" s="4">
        <v>511</v>
      </c>
      <c r="W516" s="4">
        <f t="shared" si="62"/>
        <v>298</v>
      </c>
      <c r="X516" s="4">
        <f t="shared" si="63"/>
        <v>3.3557046979865771E-3</v>
      </c>
      <c r="Y516" s="4">
        <f t="shared" si="64"/>
        <v>1.7363958551174137E-5</v>
      </c>
      <c r="Z516" s="4">
        <f t="shared" si="69"/>
        <v>2.0479244912556933E-2</v>
      </c>
      <c r="AA516" s="15">
        <f t="shared" si="65"/>
        <v>0.97972903062519967</v>
      </c>
      <c r="AB516" s="4">
        <f t="shared" si="66"/>
        <v>2.0064110766115455E-2</v>
      </c>
      <c r="AO516" s="4">
        <v>512</v>
      </c>
      <c r="AP516" s="24">
        <v>9</v>
      </c>
      <c r="AQ516" s="4">
        <f t="shared" si="67"/>
        <v>0</v>
      </c>
      <c r="AR516" s="4">
        <f t="shared" si="68"/>
        <v>1</v>
      </c>
    </row>
    <row r="517" spans="22:44" x14ac:dyDescent="0.35">
      <c r="V517" s="4">
        <v>512</v>
      </c>
      <c r="W517" s="4">
        <f t="shared" si="62"/>
        <v>298</v>
      </c>
      <c r="X517" s="4">
        <f t="shared" si="63"/>
        <v>3.3557046979865771E-3</v>
      </c>
      <c r="Y517" s="4">
        <f t="shared" si="64"/>
        <v>1.7413828620395166E-5</v>
      </c>
      <c r="Z517" s="4">
        <f t="shared" si="69"/>
        <v>2.0496633806142719E-2</v>
      </c>
      <c r="AA517" s="15">
        <f t="shared" si="65"/>
        <v>0.97971199436946454</v>
      </c>
      <c r="AB517" s="4">
        <f t="shared" si="66"/>
        <v>2.0080797984076672E-2</v>
      </c>
      <c r="AO517" s="4">
        <v>513</v>
      </c>
      <c r="AP517" s="24">
        <v>6</v>
      </c>
      <c r="AQ517" s="4">
        <f t="shared" si="67"/>
        <v>1</v>
      </c>
      <c r="AR517" s="4">
        <f t="shared" si="68"/>
        <v>1</v>
      </c>
    </row>
    <row r="518" spans="22:44" x14ac:dyDescent="0.35">
      <c r="V518" s="4">
        <v>513</v>
      </c>
      <c r="W518" s="4">
        <f t="shared" ref="W518:W581" si="70">INDEX($K$18:$K$20,MATCH(V518,$J$18:$J$20,1))</f>
        <v>298</v>
      </c>
      <c r="X518" s="4">
        <f t="shared" ref="X518:X581" si="71">1/W518</f>
        <v>3.3557046979865771E-3</v>
      </c>
      <c r="Y518" s="4">
        <f t="shared" ref="Y518:Y581" si="72">$K$13/$K$14*((V518/$K$14)^($K$13-1))*EXP($K$15*X518)</f>
        <v>1.7463744191980804E-5</v>
      </c>
      <c r="Z518" s="4">
        <f t="shared" si="69"/>
        <v>2.0514072592548907E-2</v>
      </c>
      <c r="AA518" s="15">
        <f t="shared" ref="AA518:AA581" si="73">EXP(-Z518)</f>
        <v>0.97969490953022498</v>
      </c>
      <c r="AB518" s="4">
        <f t="shared" ref="AB518:AB581" si="74">Z518*AA518</f>
        <v>2.0097532492653669E-2</v>
      </c>
      <c r="AO518" s="4">
        <v>514</v>
      </c>
      <c r="AP518" s="24">
        <v>7</v>
      </c>
      <c r="AQ518" s="4">
        <f t="shared" ref="AQ518:AQ581" si="75">IF(AP518&lt;=7,1,0)</f>
        <v>1</v>
      </c>
      <c r="AR518" s="4">
        <f t="shared" ref="AR518:AR581" si="76">IF(AP518&lt;=10,1,0)</f>
        <v>1</v>
      </c>
    </row>
    <row r="519" spans="22:44" x14ac:dyDescent="0.35">
      <c r="V519" s="4">
        <v>514</v>
      </c>
      <c r="W519" s="4">
        <f t="shared" si="70"/>
        <v>298</v>
      </c>
      <c r="X519" s="4">
        <f t="shared" si="71"/>
        <v>3.3557046979865771E-3</v>
      </c>
      <c r="Y519" s="4">
        <f t="shared" si="72"/>
        <v>1.751370521862816E-5</v>
      </c>
      <c r="Z519" s="4">
        <f t="shared" ref="Z519:Z582" si="77">(V519-V518)*AVERAGE(Y518:Y519)+Z518</f>
        <v>2.0531561317254213E-2</v>
      </c>
      <c r="AA519" s="15">
        <f t="shared" si="73"/>
        <v>0.97967777606547868</v>
      </c>
      <c r="AB519" s="4">
        <f t="shared" si="74"/>
        <v>2.0114314330439618E-2</v>
      </c>
      <c r="AO519" s="4">
        <v>515</v>
      </c>
      <c r="AP519" s="24">
        <v>4</v>
      </c>
      <c r="AQ519" s="4">
        <f t="shared" si="75"/>
        <v>1</v>
      </c>
      <c r="AR519" s="4">
        <f t="shared" si="76"/>
        <v>1</v>
      </c>
    </row>
    <row r="520" spans="22:44" x14ac:dyDescent="0.35">
      <c r="V520" s="4">
        <v>515</v>
      </c>
      <c r="W520" s="4">
        <f t="shared" si="70"/>
        <v>298</v>
      </c>
      <c r="X520" s="4">
        <f t="shared" si="71"/>
        <v>3.3557046979865771E-3</v>
      </c>
      <c r="Y520" s="4">
        <f t="shared" si="72"/>
        <v>1.7563711653175633E-5</v>
      </c>
      <c r="Z520" s="4">
        <f t="shared" si="77"/>
        <v>2.0549100025690114E-2</v>
      </c>
      <c r="AA520" s="15">
        <f t="shared" si="73"/>
        <v>0.97966059393327976</v>
      </c>
      <c r="AB520" s="4">
        <f t="shared" si="74"/>
        <v>2.0131143535961953E-2</v>
      </c>
      <c r="AO520" s="4">
        <v>516</v>
      </c>
      <c r="AP520" s="24">
        <v>6</v>
      </c>
      <c r="AQ520" s="4">
        <f t="shared" si="75"/>
        <v>1</v>
      </c>
      <c r="AR520" s="4">
        <f t="shared" si="76"/>
        <v>1</v>
      </c>
    </row>
    <row r="521" spans="22:44" x14ac:dyDescent="0.35">
      <c r="V521" s="4">
        <v>516</v>
      </c>
      <c r="W521" s="4">
        <f t="shared" si="70"/>
        <v>298</v>
      </c>
      <c r="X521" s="4">
        <f t="shared" si="71"/>
        <v>3.3557046979865771E-3</v>
      </c>
      <c r="Y521" s="4">
        <f t="shared" si="72"/>
        <v>1.7613763448601998E-5</v>
      </c>
      <c r="Z521" s="4">
        <f t="shared" si="77"/>
        <v>2.0566688763241001E-2</v>
      </c>
      <c r="AA521" s="15">
        <f t="shared" si="73"/>
        <v>0.97964336309173894</v>
      </c>
      <c r="AB521" s="4">
        <f t="shared" si="74"/>
        <v>2.014802014768249E-2</v>
      </c>
      <c r="AO521" s="4">
        <v>517</v>
      </c>
      <c r="AP521" s="24">
        <v>6</v>
      </c>
      <c r="AQ521" s="4">
        <f t="shared" si="75"/>
        <v>1</v>
      </c>
      <c r="AR521" s="4">
        <f t="shared" si="76"/>
        <v>1</v>
      </c>
    </row>
    <row r="522" spans="22:44" x14ac:dyDescent="0.35">
      <c r="V522" s="4">
        <v>517</v>
      </c>
      <c r="W522" s="4">
        <f t="shared" si="70"/>
        <v>298</v>
      </c>
      <c r="X522" s="4">
        <f t="shared" si="71"/>
        <v>3.3557046979865771E-3</v>
      </c>
      <c r="Y522" s="4">
        <f t="shared" si="72"/>
        <v>1.7663860558025813E-5</v>
      </c>
      <c r="Z522" s="4">
        <f t="shared" si="77"/>
        <v>2.0584327575244313E-2</v>
      </c>
      <c r="AA522" s="15">
        <f t="shared" si="73"/>
        <v>0.97962608349902325</v>
      </c>
      <c r="AB522" s="4">
        <f t="shared" si="74"/>
        <v>2.0164944203997531E-2</v>
      </c>
      <c r="AO522" s="4">
        <v>518</v>
      </c>
      <c r="AP522" s="24">
        <v>6</v>
      </c>
      <c r="AQ522" s="4">
        <f t="shared" si="75"/>
        <v>1</v>
      </c>
      <c r="AR522" s="4">
        <f t="shared" si="76"/>
        <v>1</v>
      </c>
    </row>
    <row r="523" spans="22:44" x14ac:dyDescent="0.35">
      <c r="V523" s="4">
        <v>518</v>
      </c>
      <c r="W523" s="4">
        <f t="shared" si="70"/>
        <v>298</v>
      </c>
      <c r="X523" s="4">
        <f t="shared" si="71"/>
        <v>3.3557046979865771E-3</v>
      </c>
      <c r="Y523" s="4">
        <f t="shared" si="72"/>
        <v>1.77140029347048E-5</v>
      </c>
      <c r="Z523" s="4">
        <f t="shared" si="77"/>
        <v>2.0602016506990679E-2</v>
      </c>
      <c r="AA523" s="15">
        <f t="shared" si="73"/>
        <v>0.9796087551133561</v>
      </c>
      <c r="AB523" s="4">
        <f t="shared" si="74"/>
        <v>2.0181915743237952E-2</v>
      </c>
      <c r="AO523" s="4">
        <v>519</v>
      </c>
      <c r="AP523" s="24">
        <v>2</v>
      </c>
      <c r="AQ523" s="4">
        <f t="shared" si="75"/>
        <v>1</v>
      </c>
      <c r="AR523" s="4">
        <f t="shared" si="76"/>
        <v>1</v>
      </c>
    </row>
    <row r="524" spans="22:44" x14ac:dyDescent="0.35">
      <c r="V524" s="4">
        <v>519</v>
      </c>
      <c r="W524" s="4">
        <f t="shared" si="70"/>
        <v>298</v>
      </c>
      <c r="X524" s="4">
        <f t="shared" si="71"/>
        <v>3.3557046979865771E-3</v>
      </c>
      <c r="Y524" s="4">
        <f t="shared" si="72"/>
        <v>1.776419053203488E-5</v>
      </c>
      <c r="Z524" s="4">
        <f t="shared" si="77"/>
        <v>2.061975560372405E-2</v>
      </c>
      <c r="AA524" s="15">
        <f t="shared" si="73"/>
        <v>0.97959137789301687</v>
      </c>
      <c r="AB524" s="4">
        <f t="shared" si="74"/>
        <v>2.0198934803669299E-2</v>
      </c>
      <c r="AO524" s="4">
        <v>520</v>
      </c>
      <c r="AP524" s="24">
        <v>10</v>
      </c>
      <c r="AQ524" s="4">
        <f t="shared" si="75"/>
        <v>0</v>
      </c>
      <c r="AR524" s="4">
        <f t="shared" si="76"/>
        <v>1</v>
      </c>
    </row>
    <row r="525" spans="22:44" x14ac:dyDescent="0.35">
      <c r="V525" s="4">
        <v>520</v>
      </c>
      <c r="W525" s="4">
        <f t="shared" si="70"/>
        <v>298</v>
      </c>
      <c r="X525" s="4">
        <f t="shared" si="71"/>
        <v>3.3557046979865771E-3</v>
      </c>
      <c r="Y525" s="4">
        <f t="shared" si="72"/>
        <v>1.781442330354993E-5</v>
      </c>
      <c r="Z525" s="4">
        <f t="shared" si="77"/>
        <v>2.0637544910641844E-2</v>
      </c>
      <c r="AA525" s="15">
        <f t="shared" si="73"/>
        <v>0.97957395179634099</v>
      </c>
      <c r="AB525" s="4">
        <f t="shared" si="74"/>
        <v>2.0216001423491895E-2</v>
      </c>
      <c r="AO525" s="4">
        <v>521</v>
      </c>
      <c r="AP525" s="24">
        <v>5</v>
      </c>
      <c r="AQ525" s="4">
        <f t="shared" si="75"/>
        <v>1</v>
      </c>
      <c r="AR525" s="4">
        <f t="shared" si="76"/>
        <v>1</v>
      </c>
    </row>
    <row r="526" spans="22:44" x14ac:dyDescent="0.35">
      <c r="V526" s="4">
        <v>521</v>
      </c>
      <c r="W526" s="4">
        <f t="shared" si="70"/>
        <v>298</v>
      </c>
      <c r="X526" s="4">
        <f t="shared" si="71"/>
        <v>3.3557046979865771E-3</v>
      </c>
      <c r="Y526" s="4">
        <f t="shared" si="72"/>
        <v>1.786470120292072E-5</v>
      </c>
      <c r="Z526" s="4">
        <f t="shared" si="77"/>
        <v>2.065538447289508E-2</v>
      </c>
      <c r="AA526" s="15">
        <f t="shared" si="73"/>
        <v>0.97955647678172009</v>
      </c>
      <c r="AB526" s="4">
        <f t="shared" si="74"/>
        <v>2.0233115640840949E-2</v>
      </c>
      <c r="AO526" s="4">
        <v>522</v>
      </c>
      <c r="AP526" s="24">
        <v>5</v>
      </c>
      <c r="AQ526" s="4">
        <f t="shared" si="75"/>
        <v>1</v>
      </c>
      <c r="AR526" s="4">
        <f t="shared" si="76"/>
        <v>1</v>
      </c>
    </row>
    <row r="527" spans="22:44" x14ac:dyDescent="0.35">
      <c r="V527" s="4">
        <v>522</v>
      </c>
      <c r="W527" s="4">
        <f t="shared" si="70"/>
        <v>298</v>
      </c>
      <c r="X527" s="4">
        <f t="shared" si="71"/>
        <v>3.3557046979865771E-3</v>
      </c>
      <c r="Y527" s="4">
        <f t="shared" si="72"/>
        <v>1.7915024183954508E-5</v>
      </c>
      <c r="Z527" s="4">
        <f t="shared" si="77"/>
        <v>2.0673274335588517E-2</v>
      </c>
      <c r="AA527" s="15">
        <f t="shared" si="73"/>
        <v>0.97953895280760117</v>
      </c>
      <c r="AB527" s="4">
        <f t="shared" si="74"/>
        <v>2.0250277493786634E-2</v>
      </c>
      <c r="AO527" s="4">
        <v>523</v>
      </c>
      <c r="AP527" s="24">
        <v>11</v>
      </c>
      <c r="AQ527" s="4">
        <f t="shared" si="75"/>
        <v>0</v>
      </c>
      <c r="AR527" s="4">
        <f t="shared" si="76"/>
        <v>0</v>
      </c>
    </row>
    <row r="528" spans="22:44" x14ac:dyDescent="0.35">
      <c r="V528" s="4">
        <v>523</v>
      </c>
      <c r="W528" s="4">
        <f t="shared" si="70"/>
        <v>298</v>
      </c>
      <c r="X528" s="4">
        <f t="shared" si="71"/>
        <v>3.3557046979865771E-3</v>
      </c>
      <c r="Y528" s="4">
        <f t="shared" si="72"/>
        <v>1.7965392200594143E-5</v>
      </c>
      <c r="Z528" s="4">
        <f t="shared" si="77"/>
        <v>2.0691214543780791E-2</v>
      </c>
      <c r="AA528" s="15">
        <f t="shared" si="73"/>
        <v>0.97952137983248722</v>
      </c>
      <c r="AB528" s="4">
        <f t="shared" si="74"/>
        <v>2.0267487020334186E-2</v>
      </c>
      <c r="AO528" s="4">
        <v>524</v>
      </c>
      <c r="AP528" s="24">
        <v>9</v>
      </c>
      <c r="AQ528" s="4">
        <f t="shared" si="75"/>
        <v>0</v>
      </c>
      <c r="AR528" s="4">
        <f t="shared" si="76"/>
        <v>1</v>
      </c>
    </row>
    <row r="529" spans="22:44" x14ac:dyDescent="0.35">
      <c r="V529" s="4">
        <v>524</v>
      </c>
      <c r="W529" s="4">
        <f t="shared" si="70"/>
        <v>298</v>
      </c>
      <c r="X529" s="4">
        <f t="shared" si="71"/>
        <v>3.3557046979865771E-3</v>
      </c>
      <c r="Y529" s="4">
        <f t="shared" si="72"/>
        <v>1.8015805206917723E-5</v>
      </c>
      <c r="Z529" s="4">
        <f t="shared" si="77"/>
        <v>2.0709205142484546E-2</v>
      </c>
      <c r="AA529" s="15">
        <f t="shared" si="73"/>
        <v>0.9795037578149367</v>
      </c>
      <c r="AB529" s="4">
        <f t="shared" si="74"/>
        <v>2.0284744258424026E-2</v>
      </c>
      <c r="AO529" s="4">
        <v>525</v>
      </c>
      <c r="AP529" s="24">
        <v>7</v>
      </c>
      <c r="AQ529" s="4">
        <f t="shared" si="75"/>
        <v>1</v>
      </c>
      <c r="AR529" s="4">
        <f t="shared" si="76"/>
        <v>1</v>
      </c>
    </row>
    <row r="530" spans="22:44" x14ac:dyDescent="0.35">
      <c r="V530" s="4">
        <v>525</v>
      </c>
      <c r="W530" s="4">
        <f t="shared" si="70"/>
        <v>298</v>
      </c>
      <c r="X530" s="4">
        <f t="shared" si="71"/>
        <v>3.3557046979865771E-3</v>
      </c>
      <c r="Y530" s="4">
        <f t="shared" si="72"/>
        <v>1.8066263157137611E-5</v>
      </c>
      <c r="Z530" s="4">
        <f t="shared" si="77"/>
        <v>2.0727246176666575E-2</v>
      </c>
      <c r="AA530" s="15">
        <f t="shared" si="73"/>
        <v>0.97948608671356352</v>
      </c>
      <c r="AB530" s="4">
        <f t="shared" si="74"/>
        <v>2.0302049245931816E-2</v>
      </c>
      <c r="AO530" s="4">
        <v>526</v>
      </c>
      <c r="AP530" s="24">
        <v>10</v>
      </c>
      <c r="AQ530" s="4">
        <f t="shared" si="75"/>
        <v>0</v>
      </c>
      <c r="AR530" s="4">
        <f t="shared" si="76"/>
        <v>1</v>
      </c>
    </row>
    <row r="531" spans="22:44" x14ac:dyDescent="0.35">
      <c r="V531" s="4">
        <v>526</v>
      </c>
      <c r="W531" s="4">
        <f t="shared" si="70"/>
        <v>298</v>
      </c>
      <c r="X531" s="4">
        <f t="shared" si="71"/>
        <v>3.3557046979865771E-3</v>
      </c>
      <c r="Y531" s="4">
        <f t="shared" si="72"/>
        <v>1.8116766005599938E-5</v>
      </c>
      <c r="Z531" s="4">
        <f t="shared" si="77"/>
        <v>2.0745337691247943E-2</v>
      </c>
      <c r="AA531" s="15">
        <f t="shared" si="73"/>
        <v>0.97946836648703683</v>
      </c>
      <c r="AB531" s="4">
        <f t="shared" si="74"/>
        <v>2.0319402020668578E-2</v>
      </c>
      <c r="AO531" s="4">
        <v>527</v>
      </c>
      <c r="AP531" s="24">
        <v>10</v>
      </c>
      <c r="AQ531" s="4">
        <f t="shared" si="75"/>
        <v>0</v>
      </c>
      <c r="AR531" s="4">
        <f t="shared" si="76"/>
        <v>1</v>
      </c>
    </row>
    <row r="532" spans="22:44" x14ac:dyDescent="0.35">
      <c r="V532" s="4">
        <v>527</v>
      </c>
      <c r="W532" s="4">
        <f t="shared" si="70"/>
        <v>298</v>
      </c>
      <c r="X532" s="4">
        <f t="shared" si="71"/>
        <v>3.3557046979865771E-3</v>
      </c>
      <c r="Y532" s="4">
        <f t="shared" si="72"/>
        <v>1.8167313706784085E-5</v>
      </c>
      <c r="Z532" s="4">
        <f t="shared" si="77"/>
        <v>2.0763479731104137E-2</v>
      </c>
      <c r="AA532" s="15">
        <f t="shared" si="73"/>
        <v>0.97945059709408111</v>
      </c>
      <c r="AB532" s="4">
        <f t="shared" si="74"/>
        <v>2.0336802620380796E-2</v>
      </c>
      <c r="AO532" s="4">
        <v>528</v>
      </c>
      <c r="AP532" s="24">
        <v>7</v>
      </c>
      <c r="AQ532" s="4">
        <f t="shared" si="75"/>
        <v>1</v>
      </c>
      <c r="AR532" s="4">
        <f t="shared" si="76"/>
        <v>1</v>
      </c>
    </row>
    <row r="533" spans="22:44" x14ac:dyDescent="0.35">
      <c r="V533" s="4">
        <v>528</v>
      </c>
      <c r="W533" s="4">
        <f t="shared" si="70"/>
        <v>298</v>
      </c>
      <c r="X533" s="4">
        <f t="shared" si="71"/>
        <v>3.3557046979865771E-3</v>
      </c>
      <c r="Y533" s="4">
        <f t="shared" si="72"/>
        <v>1.8217906215301837E-5</v>
      </c>
      <c r="Z533" s="4">
        <f t="shared" si="77"/>
        <v>2.0781672341065181E-2</v>
      </c>
      <c r="AA533" s="15">
        <f t="shared" si="73"/>
        <v>0.97943277849347599</v>
      </c>
      <c r="AB533" s="4">
        <f t="shared" si="74"/>
        <v>2.0354251082750491E-2</v>
      </c>
      <c r="AO533" s="4">
        <v>529</v>
      </c>
      <c r="AP533" s="24">
        <v>4</v>
      </c>
      <c r="AQ533" s="4">
        <f t="shared" si="75"/>
        <v>1</v>
      </c>
      <c r="AR533" s="4">
        <f t="shared" si="76"/>
        <v>1</v>
      </c>
    </row>
    <row r="534" spans="22:44" x14ac:dyDescent="0.35">
      <c r="V534" s="4">
        <v>529</v>
      </c>
      <c r="W534" s="4">
        <f t="shared" si="70"/>
        <v>298</v>
      </c>
      <c r="X534" s="4">
        <f t="shared" si="71"/>
        <v>3.3557046979865771E-3</v>
      </c>
      <c r="Y534" s="4">
        <f t="shared" si="72"/>
        <v>1.8268543485896751E-5</v>
      </c>
      <c r="Z534" s="4">
        <f t="shared" si="77"/>
        <v>2.0799915565915778E-2</v>
      </c>
      <c r="AA534" s="15">
        <f t="shared" si="73"/>
        <v>0.97941491064405606</v>
      </c>
      <c r="AB534" s="4">
        <f t="shared" si="74"/>
        <v>2.0371747445395313E-2</v>
      </c>
      <c r="AO534" s="4">
        <v>530</v>
      </c>
      <c r="AP534" s="24">
        <v>6</v>
      </c>
      <c r="AQ534" s="4">
        <f t="shared" si="75"/>
        <v>1</v>
      </c>
      <c r="AR534" s="4">
        <f t="shared" si="76"/>
        <v>1</v>
      </c>
    </row>
    <row r="535" spans="22:44" x14ac:dyDescent="0.35">
      <c r="V535" s="4">
        <v>530</v>
      </c>
      <c r="W535" s="4">
        <f t="shared" si="70"/>
        <v>298</v>
      </c>
      <c r="X535" s="4">
        <f t="shared" si="71"/>
        <v>3.3557046979865771E-3</v>
      </c>
      <c r="Y535" s="4">
        <f t="shared" si="72"/>
        <v>1.8319225473443598E-5</v>
      </c>
      <c r="Z535" s="4">
        <f t="shared" si="77"/>
        <v>2.0818209450395447E-2</v>
      </c>
      <c r="AA535" s="15">
        <f t="shared" si="73"/>
        <v>0.97939699350471054</v>
      </c>
      <c r="AB535" s="4">
        <f t="shared" si="74"/>
        <v>2.0389291745868652E-2</v>
      </c>
      <c r="AO535" s="4">
        <v>531</v>
      </c>
      <c r="AP535" s="24">
        <v>4</v>
      </c>
      <c r="AQ535" s="4">
        <f t="shared" si="75"/>
        <v>1</v>
      </c>
      <c r="AR535" s="4">
        <f t="shared" si="76"/>
        <v>1</v>
      </c>
    </row>
    <row r="536" spans="22:44" x14ac:dyDescent="0.35">
      <c r="V536" s="4">
        <v>531</v>
      </c>
      <c r="W536" s="4">
        <f t="shared" si="70"/>
        <v>298</v>
      </c>
      <c r="X536" s="4">
        <f t="shared" si="71"/>
        <v>3.3557046979865771E-3</v>
      </c>
      <c r="Y536" s="4">
        <f t="shared" si="72"/>
        <v>1.8369952132947998E-5</v>
      </c>
      <c r="Z536" s="4">
        <f t="shared" si="77"/>
        <v>2.0836554039198645E-2</v>
      </c>
      <c r="AA536" s="15">
        <f t="shared" si="73"/>
        <v>0.97937902703438395</v>
      </c>
      <c r="AB536" s="4">
        <f t="shared" si="74"/>
        <v>2.040688402165973E-2</v>
      </c>
      <c r="AO536" s="4">
        <v>532</v>
      </c>
      <c r="AP536" s="24">
        <v>6</v>
      </c>
      <c r="AQ536" s="4">
        <f t="shared" si="75"/>
        <v>1</v>
      </c>
      <c r="AR536" s="4">
        <f t="shared" si="76"/>
        <v>1</v>
      </c>
    </row>
    <row r="537" spans="22:44" x14ac:dyDescent="0.35">
      <c r="V537" s="4">
        <v>532</v>
      </c>
      <c r="W537" s="4">
        <f t="shared" si="70"/>
        <v>298</v>
      </c>
      <c r="X537" s="4">
        <f t="shared" si="71"/>
        <v>3.3557046979865771E-3</v>
      </c>
      <c r="Y537" s="4">
        <f t="shared" si="72"/>
        <v>1.842072341954512E-5</v>
      </c>
      <c r="Z537" s="4">
        <f t="shared" si="77"/>
        <v>2.085494937697489E-2</v>
      </c>
      <c r="AA537" s="15">
        <f t="shared" si="73"/>
        <v>0.97936101119207486</v>
      </c>
      <c r="AB537" s="4">
        <f t="shared" si="74"/>
        <v>2.0424524310193658E-2</v>
      </c>
      <c r="AO537" s="4">
        <v>533</v>
      </c>
      <c r="AP537" s="24">
        <v>6</v>
      </c>
      <c r="AQ537" s="4">
        <f t="shared" si="75"/>
        <v>1</v>
      </c>
      <c r="AR537" s="4">
        <f t="shared" si="76"/>
        <v>1</v>
      </c>
    </row>
    <row r="538" spans="22:44" x14ac:dyDescent="0.35">
      <c r="V538" s="4">
        <v>533</v>
      </c>
      <c r="W538" s="4">
        <f t="shared" si="70"/>
        <v>298</v>
      </c>
      <c r="X538" s="4">
        <f t="shared" si="71"/>
        <v>3.3557046979865771E-3</v>
      </c>
      <c r="Y538" s="4">
        <f t="shared" si="72"/>
        <v>1.8471539288499853E-5</v>
      </c>
      <c r="Z538" s="4">
        <f t="shared" si="77"/>
        <v>2.0873395508328913E-2</v>
      </c>
      <c r="AA538" s="15">
        <f t="shared" si="73"/>
        <v>0.97934294593683702</v>
      </c>
      <c r="AB538" s="4">
        <f t="shared" si="74"/>
        <v>2.044221264883158E-2</v>
      </c>
      <c r="AO538" s="4">
        <v>534</v>
      </c>
      <c r="AP538" s="24">
        <v>5</v>
      </c>
      <c r="AQ538" s="4">
        <f t="shared" si="75"/>
        <v>1</v>
      </c>
      <c r="AR538" s="4">
        <f t="shared" si="76"/>
        <v>1</v>
      </c>
    </row>
    <row r="539" spans="22:44" x14ac:dyDescent="0.35">
      <c r="V539" s="4">
        <v>534</v>
      </c>
      <c r="W539" s="4">
        <f t="shared" si="70"/>
        <v>298</v>
      </c>
      <c r="X539" s="4">
        <f t="shared" si="71"/>
        <v>3.3557046979865771E-3</v>
      </c>
      <c r="Y539" s="4">
        <f t="shared" si="72"/>
        <v>1.8522399695205542E-5</v>
      </c>
      <c r="Z539" s="4">
        <f t="shared" si="77"/>
        <v>2.0891892477820764E-2</v>
      </c>
      <c r="AA539" s="15">
        <f t="shared" si="73"/>
        <v>0.97932483122777803</v>
      </c>
      <c r="AB539" s="4">
        <f t="shared" si="74"/>
        <v>2.0459949074870705E-2</v>
      </c>
      <c r="AO539" s="4">
        <v>535</v>
      </c>
      <c r="AP539" s="24">
        <v>9</v>
      </c>
      <c r="AQ539" s="4">
        <f t="shared" si="75"/>
        <v>0</v>
      </c>
      <c r="AR539" s="4">
        <f t="shared" si="76"/>
        <v>1</v>
      </c>
    </row>
    <row r="540" spans="22:44" x14ac:dyDescent="0.35">
      <c r="V540" s="4">
        <v>535</v>
      </c>
      <c r="W540" s="4">
        <f t="shared" si="70"/>
        <v>298</v>
      </c>
      <c r="X540" s="4">
        <f t="shared" si="71"/>
        <v>3.3557046979865771E-3</v>
      </c>
      <c r="Y540" s="4">
        <f t="shared" si="72"/>
        <v>1.8573304595183806E-5</v>
      </c>
      <c r="Z540" s="4">
        <f t="shared" si="77"/>
        <v>2.091044032996596E-2</v>
      </c>
      <c r="AA540" s="15">
        <f t="shared" si="73"/>
        <v>0.97930666702406033</v>
      </c>
      <c r="AB540" s="4">
        <f t="shared" si="74"/>
        <v>2.0477733625544458E-2</v>
      </c>
      <c r="AO540" s="4">
        <v>536</v>
      </c>
      <c r="AP540" s="24">
        <v>5</v>
      </c>
      <c r="AQ540" s="4">
        <f t="shared" si="75"/>
        <v>1</v>
      </c>
      <c r="AR540" s="4">
        <f t="shared" si="76"/>
        <v>1</v>
      </c>
    </row>
    <row r="541" spans="22:44" x14ac:dyDescent="0.35">
      <c r="V541" s="4">
        <v>536</v>
      </c>
      <c r="W541" s="4">
        <f t="shared" si="70"/>
        <v>298</v>
      </c>
      <c r="X541" s="4">
        <f t="shared" si="71"/>
        <v>3.3557046979865771E-3</v>
      </c>
      <c r="Y541" s="4">
        <f t="shared" si="72"/>
        <v>1.8624253944083674E-5</v>
      </c>
      <c r="Z541" s="4">
        <f t="shared" si="77"/>
        <v>2.0929039109235593E-2</v>
      </c>
      <c r="AA541" s="15">
        <f t="shared" si="73"/>
        <v>0.97928845328490022</v>
      </c>
      <c r="AB541" s="4">
        <f t="shared" si="74"/>
        <v>2.0495566338022509E-2</v>
      </c>
      <c r="AO541" s="4">
        <v>537</v>
      </c>
      <c r="AP541" s="24">
        <v>2</v>
      </c>
      <c r="AQ541" s="4">
        <f t="shared" si="75"/>
        <v>1</v>
      </c>
      <c r="AR541" s="4">
        <f t="shared" si="76"/>
        <v>1</v>
      </c>
    </row>
    <row r="542" spans="22:44" x14ac:dyDescent="0.35">
      <c r="V542" s="4">
        <v>537</v>
      </c>
      <c r="W542" s="4">
        <f t="shared" si="70"/>
        <v>298</v>
      </c>
      <c r="X542" s="4">
        <f t="shared" si="71"/>
        <v>3.3557046979865771E-3</v>
      </c>
      <c r="Y542" s="4">
        <f t="shared" si="72"/>
        <v>1.8675247697681156E-5</v>
      </c>
      <c r="Z542" s="4">
        <f t="shared" si="77"/>
        <v>2.0947688860056476E-2</v>
      </c>
      <c r="AA542" s="15">
        <f t="shared" si="73"/>
        <v>0.97927018996956838</v>
      </c>
      <c r="AB542" s="4">
        <f t="shared" si="74"/>
        <v>2.0513447249410916E-2</v>
      </c>
      <c r="AO542" s="4">
        <v>538</v>
      </c>
      <c r="AP542" s="24">
        <v>8</v>
      </c>
      <c r="AQ542" s="4">
        <f t="shared" si="75"/>
        <v>0</v>
      </c>
      <c r="AR542" s="4">
        <f t="shared" si="76"/>
        <v>1</v>
      </c>
    </row>
    <row r="543" spans="22:44" x14ac:dyDescent="0.35">
      <c r="V543" s="4">
        <v>538</v>
      </c>
      <c r="W543" s="4">
        <f t="shared" si="70"/>
        <v>298</v>
      </c>
      <c r="X543" s="4">
        <f t="shared" si="71"/>
        <v>3.3557046979865771E-3</v>
      </c>
      <c r="Y543" s="4">
        <f t="shared" si="72"/>
        <v>1.8726285811878542E-5</v>
      </c>
      <c r="Z543" s="4">
        <f t="shared" si="77"/>
        <v>2.0966389626811258E-2</v>
      </c>
      <c r="AA543" s="15">
        <f t="shared" si="73"/>
        <v>0.97925187703738936</v>
      </c>
      <c r="AB543" s="4">
        <f t="shared" si="74"/>
        <v>2.0531376396752173E-2</v>
      </c>
      <c r="AO543" s="4">
        <v>539</v>
      </c>
      <c r="AP543" s="24">
        <v>4</v>
      </c>
      <c r="AQ543" s="4">
        <f t="shared" si="75"/>
        <v>1</v>
      </c>
      <c r="AR543" s="4">
        <f t="shared" si="76"/>
        <v>1</v>
      </c>
    </row>
    <row r="544" spans="22:44" x14ac:dyDescent="0.35">
      <c r="V544" s="4">
        <v>539</v>
      </c>
      <c r="W544" s="4">
        <f t="shared" si="70"/>
        <v>298</v>
      </c>
      <c r="X544" s="4">
        <f t="shared" si="71"/>
        <v>3.3557046979865771E-3</v>
      </c>
      <c r="Y544" s="4">
        <f t="shared" si="72"/>
        <v>1.8777368242703837E-5</v>
      </c>
      <c r="Z544" s="4">
        <f t="shared" si="77"/>
        <v>2.0985141453838549E-2</v>
      </c>
      <c r="AA544" s="15">
        <f t="shared" si="73"/>
        <v>0.97923351444774154</v>
      </c>
      <c r="AB544" s="4">
        <f t="shared" si="74"/>
        <v>2.0549353817025311E-2</v>
      </c>
      <c r="AO544" s="4">
        <v>540</v>
      </c>
      <c r="AP544" s="24">
        <v>9</v>
      </c>
      <c r="AQ544" s="4">
        <f t="shared" si="75"/>
        <v>0</v>
      </c>
      <c r="AR544" s="4">
        <f t="shared" si="76"/>
        <v>1</v>
      </c>
    </row>
    <row r="545" spans="22:44" x14ac:dyDescent="0.35">
      <c r="V545" s="4">
        <v>540</v>
      </c>
      <c r="W545" s="4">
        <f t="shared" si="70"/>
        <v>298</v>
      </c>
      <c r="X545" s="4">
        <f t="shared" si="71"/>
        <v>3.3557046979865771E-3</v>
      </c>
      <c r="Y545" s="4">
        <f t="shared" si="72"/>
        <v>1.8828494946310211E-5</v>
      </c>
      <c r="Z545" s="4">
        <f t="shared" si="77"/>
        <v>2.1003944385433057E-2</v>
      </c>
      <c r="AA545" s="15">
        <f t="shared" si="73"/>
        <v>0.97921510216005736</v>
      </c>
      <c r="AB545" s="4">
        <f t="shared" si="74"/>
        <v>2.0567379547145995E-2</v>
      </c>
      <c r="AO545" s="4">
        <v>541</v>
      </c>
      <c r="AP545" s="24">
        <v>6</v>
      </c>
      <c r="AQ545" s="4">
        <f t="shared" si="75"/>
        <v>1</v>
      </c>
      <c r="AR545" s="4">
        <f t="shared" si="76"/>
        <v>1</v>
      </c>
    </row>
    <row r="546" spans="22:44" x14ac:dyDescent="0.35">
      <c r="V546" s="4">
        <v>541</v>
      </c>
      <c r="W546" s="4">
        <f t="shared" si="70"/>
        <v>298</v>
      </c>
      <c r="X546" s="4">
        <f t="shared" si="71"/>
        <v>3.3557046979865771E-3</v>
      </c>
      <c r="Y546" s="4">
        <f t="shared" si="72"/>
        <v>1.8879665878975199E-5</v>
      </c>
      <c r="Z546" s="4">
        <f t="shared" si="77"/>
        <v>2.1022798465845701E-2</v>
      </c>
      <c r="AA546" s="15">
        <f t="shared" si="73"/>
        <v>0.97919664013382279</v>
      </c>
      <c r="AB546" s="4">
        <f t="shared" si="74"/>
        <v>2.0585453623966594E-2</v>
      </c>
      <c r="AO546" s="4">
        <v>542</v>
      </c>
      <c r="AP546" s="24">
        <v>8</v>
      </c>
      <c r="AQ546" s="4">
        <f t="shared" si="75"/>
        <v>0</v>
      </c>
      <c r="AR546" s="4">
        <f t="shared" si="76"/>
        <v>1</v>
      </c>
    </row>
    <row r="547" spans="22:44" x14ac:dyDescent="0.35">
      <c r="V547" s="4">
        <v>542</v>
      </c>
      <c r="W547" s="4">
        <f t="shared" si="70"/>
        <v>298</v>
      </c>
      <c r="X547" s="4">
        <f t="shared" si="71"/>
        <v>3.3557046979865771E-3</v>
      </c>
      <c r="Y547" s="4">
        <f t="shared" si="72"/>
        <v>1.8930880997100542E-5</v>
      </c>
      <c r="Z547" s="4">
        <f t="shared" si="77"/>
        <v>2.104170373928374E-2</v>
      </c>
      <c r="AA547" s="15">
        <f t="shared" si="73"/>
        <v>0.97917812832857742</v>
      </c>
      <c r="AB547" s="4">
        <f t="shared" si="74"/>
        <v>2.0603576084276282E-2</v>
      </c>
      <c r="AO547" s="4">
        <v>543</v>
      </c>
      <c r="AP547" s="24">
        <v>9</v>
      </c>
      <c r="AQ547" s="4">
        <f t="shared" si="75"/>
        <v>0</v>
      </c>
      <c r="AR547" s="4">
        <f t="shared" si="76"/>
        <v>1</v>
      </c>
    </row>
    <row r="548" spans="22:44" x14ac:dyDescent="0.35">
      <c r="V548" s="4">
        <v>543</v>
      </c>
      <c r="W548" s="4">
        <f t="shared" si="70"/>
        <v>298</v>
      </c>
      <c r="X548" s="4">
        <f t="shared" si="71"/>
        <v>3.3557046979865771E-3</v>
      </c>
      <c r="Y548" s="4">
        <f t="shared" si="72"/>
        <v>1.8982140257211202E-5</v>
      </c>
      <c r="Z548" s="4">
        <f t="shared" si="77"/>
        <v>2.1060660249910896E-2</v>
      </c>
      <c r="AA548" s="15">
        <f t="shared" si="73"/>
        <v>0.97915956670391424</v>
      </c>
      <c r="AB548" s="4">
        <f t="shared" si="74"/>
        <v>2.0621746964801103E-2</v>
      </c>
      <c r="AO548" s="4">
        <v>544</v>
      </c>
      <c r="AP548" s="24">
        <v>9</v>
      </c>
      <c r="AQ548" s="4">
        <f t="shared" si="75"/>
        <v>0</v>
      </c>
      <c r="AR548" s="4">
        <f t="shared" si="76"/>
        <v>1</v>
      </c>
    </row>
    <row r="549" spans="22:44" x14ac:dyDescent="0.35">
      <c r="V549" s="4">
        <v>544</v>
      </c>
      <c r="W549" s="4">
        <f t="shared" si="70"/>
        <v>298</v>
      </c>
      <c r="X549" s="4">
        <f t="shared" si="71"/>
        <v>3.3557046979865771E-3</v>
      </c>
      <c r="Y549" s="4">
        <f t="shared" si="72"/>
        <v>1.9033443615954926E-5</v>
      </c>
      <c r="Z549" s="4">
        <f t="shared" si="77"/>
        <v>2.107966804184748E-2</v>
      </c>
      <c r="AA549" s="15">
        <f t="shared" si="73"/>
        <v>0.97914095521947975</v>
      </c>
      <c r="AB549" s="4">
        <f t="shared" si="74"/>
        <v>2.063996630220408E-2</v>
      </c>
      <c r="AO549" s="4">
        <v>545</v>
      </c>
      <c r="AP549" s="24">
        <v>11</v>
      </c>
      <c r="AQ549" s="4">
        <f t="shared" si="75"/>
        <v>0</v>
      </c>
      <c r="AR549" s="4">
        <f t="shared" si="76"/>
        <v>0</v>
      </c>
    </row>
    <row r="550" spans="22:44" x14ac:dyDescent="0.35">
      <c r="V550" s="4">
        <v>545</v>
      </c>
      <c r="W550" s="4">
        <f t="shared" si="70"/>
        <v>298</v>
      </c>
      <c r="X550" s="4">
        <f t="shared" si="71"/>
        <v>3.3557046979865771E-3</v>
      </c>
      <c r="Y550" s="4">
        <f t="shared" si="72"/>
        <v>1.9084791030101721E-5</v>
      </c>
      <c r="Z550" s="4">
        <f t="shared" si="77"/>
        <v>2.1098727159170508E-2</v>
      </c>
      <c r="AA550" s="15">
        <f t="shared" si="73"/>
        <v>0.97912229383497373</v>
      </c>
      <c r="AB550" s="4">
        <f t="shared" si="74"/>
        <v>2.0658234133085287E-2</v>
      </c>
      <c r="AO550" s="4">
        <v>546</v>
      </c>
      <c r="AP550" s="24">
        <v>7</v>
      </c>
      <c r="AQ550" s="4">
        <f t="shared" si="75"/>
        <v>1</v>
      </c>
      <c r="AR550" s="4">
        <f t="shared" si="76"/>
        <v>1</v>
      </c>
    </row>
    <row r="551" spans="22:44" x14ac:dyDescent="0.35">
      <c r="V551" s="4">
        <v>546</v>
      </c>
      <c r="W551" s="4">
        <f t="shared" si="70"/>
        <v>298</v>
      </c>
      <c r="X551" s="4">
        <f t="shared" si="71"/>
        <v>3.3557046979865771E-3</v>
      </c>
      <c r="Y551" s="4">
        <f t="shared" si="72"/>
        <v>1.9136182456543287E-5</v>
      </c>
      <c r="Z551" s="4">
        <f t="shared" si="77"/>
        <v>2.111783764591383E-2</v>
      </c>
      <c r="AA551" s="15">
        <f t="shared" si="73"/>
        <v>0.97910358251014917</v>
      </c>
      <c r="AB551" s="4">
        <f t="shared" si="74"/>
        <v>2.0676550493981927E-2</v>
      </c>
      <c r="AO551" s="4">
        <v>547</v>
      </c>
      <c r="AP551" s="24">
        <v>4</v>
      </c>
      <c r="AQ551" s="4">
        <f t="shared" si="75"/>
        <v>1</v>
      </c>
      <c r="AR551" s="4">
        <f t="shared" si="76"/>
        <v>1</v>
      </c>
    </row>
    <row r="552" spans="22:44" x14ac:dyDescent="0.35">
      <c r="V552" s="4">
        <v>547</v>
      </c>
      <c r="W552" s="4">
        <f t="shared" si="70"/>
        <v>298</v>
      </c>
      <c r="X552" s="4">
        <f t="shared" si="71"/>
        <v>3.3557046979865771E-3</v>
      </c>
      <c r="Y552" s="4">
        <f t="shared" si="72"/>
        <v>1.9187617852292333E-5</v>
      </c>
      <c r="Z552" s="4">
        <f t="shared" si="77"/>
        <v>2.1136999546068246E-2</v>
      </c>
      <c r="AA552" s="15">
        <f t="shared" si="73"/>
        <v>0.97908482120481199</v>
      </c>
      <c r="AB552" s="4">
        <f t="shared" si="74"/>
        <v>2.0694915421368421E-2</v>
      </c>
      <c r="AO552" s="4">
        <v>548</v>
      </c>
      <c r="AP552" s="24">
        <v>7</v>
      </c>
      <c r="AQ552" s="4">
        <f t="shared" si="75"/>
        <v>1</v>
      </c>
      <c r="AR552" s="4">
        <f t="shared" si="76"/>
        <v>1</v>
      </c>
    </row>
    <row r="553" spans="22:44" x14ac:dyDescent="0.35">
      <c r="V553" s="4">
        <v>548</v>
      </c>
      <c r="W553" s="4">
        <f t="shared" si="70"/>
        <v>298</v>
      </c>
      <c r="X553" s="4">
        <f t="shared" si="71"/>
        <v>3.3557046979865771E-3</v>
      </c>
      <c r="Y553" s="4">
        <f t="shared" si="72"/>
        <v>1.9239097174482179E-5</v>
      </c>
      <c r="Z553" s="4">
        <f t="shared" si="77"/>
        <v>2.1156212903581634E-2</v>
      </c>
      <c r="AA553" s="15">
        <f t="shared" si="73"/>
        <v>0.9790660098788212</v>
      </c>
      <c r="AB553" s="4">
        <f t="shared" si="74"/>
        <v>2.07133289516565E-2</v>
      </c>
      <c r="AO553" s="4">
        <v>549</v>
      </c>
      <c r="AP553" s="24">
        <v>13</v>
      </c>
      <c r="AQ553" s="4">
        <f t="shared" si="75"/>
        <v>0</v>
      </c>
      <c r="AR553" s="4">
        <f t="shared" si="76"/>
        <v>0</v>
      </c>
    </row>
    <row r="554" spans="22:44" x14ac:dyDescent="0.35">
      <c r="V554" s="4">
        <v>549</v>
      </c>
      <c r="W554" s="4">
        <f t="shared" si="70"/>
        <v>298</v>
      </c>
      <c r="X554" s="4">
        <f t="shared" si="71"/>
        <v>3.3557046979865771E-3</v>
      </c>
      <c r="Y554" s="4">
        <f t="shared" si="72"/>
        <v>1.929062038036605E-5</v>
      </c>
      <c r="Z554" s="4">
        <f t="shared" si="77"/>
        <v>2.1175477762359059E-2</v>
      </c>
      <c r="AA554" s="15">
        <f t="shared" si="73"/>
        <v>0.97904714849208863</v>
      </c>
      <c r="AB554" s="4">
        <f t="shared" si="74"/>
        <v>2.0731791121195272E-2</v>
      </c>
      <c r="AO554" s="4">
        <v>550</v>
      </c>
      <c r="AP554" s="24">
        <v>7</v>
      </c>
      <c r="AQ554" s="4">
        <f t="shared" si="75"/>
        <v>1</v>
      </c>
      <c r="AR554" s="4">
        <f t="shared" si="76"/>
        <v>1</v>
      </c>
    </row>
    <row r="555" spans="22:44" x14ac:dyDescent="0.35">
      <c r="V555" s="4">
        <v>550</v>
      </c>
      <c r="W555" s="4">
        <f t="shared" si="70"/>
        <v>298</v>
      </c>
      <c r="X555" s="4">
        <f t="shared" si="71"/>
        <v>3.3557046979865771E-3</v>
      </c>
      <c r="Y555" s="4">
        <f t="shared" si="72"/>
        <v>1.9342187427316599E-5</v>
      </c>
      <c r="Z555" s="4">
        <f t="shared" si="77"/>
        <v>2.1194794166262902E-2</v>
      </c>
      <c r="AA555" s="15">
        <f t="shared" si="73"/>
        <v>0.97902823700457908</v>
      </c>
      <c r="AB555" s="4">
        <f t="shared" si="74"/>
        <v>2.0750301966271308E-2</v>
      </c>
      <c r="AO555" s="4">
        <v>551</v>
      </c>
      <c r="AP555" s="24">
        <v>5</v>
      </c>
      <c r="AQ555" s="4">
        <f t="shared" si="75"/>
        <v>1</v>
      </c>
      <c r="AR555" s="4">
        <f t="shared" si="76"/>
        <v>1</v>
      </c>
    </row>
    <row r="556" spans="22:44" x14ac:dyDescent="0.35">
      <c r="V556" s="4">
        <v>551</v>
      </c>
      <c r="W556" s="4">
        <f t="shared" si="70"/>
        <v>298</v>
      </c>
      <c r="X556" s="4">
        <f t="shared" si="71"/>
        <v>3.3557046979865771E-3</v>
      </c>
      <c r="Y556" s="4">
        <f t="shared" si="72"/>
        <v>1.9393798272825448E-5</v>
      </c>
      <c r="Z556" s="4">
        <f t="shared" si="77"/>
        <v>2.1214162159112974E-2</v>
      </c>
      <c r="AA556" s="15">
        <f t="shared" si="73"/>
        <v>0.97900927537630966</v>
      </c>
      <c r="AB556" s="4">
        <f t="shared" si="74"/>
        <v>2.0768861523108723E-2</v>
      </c>
      <c r="AO556" s="4">
        <v>552</v>
      </c>
      <c r="AP556" s="24">
        <v>3</v>
      </c>
      <c r="AQ556" s="4">
        <f t="shared" si="75"/>
        <v>1</v>
      </c>
      <c r="AR556" s="4">
        <f t="shared" si="76"/>
        <v>1</v>
      </c>
    </row>
    <row r="557" spans="22:44" x14ac:dyDescent="0.35">
      <c r="V557" s="4">
        <v>552</v>
      </c>
      <c r="W557" s="4">
        <f t="shared" si="70"/>
        <v>298</v>
      </c>
      <c r="X557" s="4">
        <f t="shared" si="71"/>
        <v>3.3557046979865771E-3</v>
      </c>
      <c r="Y557" s="4">
        <f t="shared" si="72"/>
        <v>1.9445452874502443E-5</v>
      </c>
      <c r="Z557" s="4">
        <f t="shared" si="77"/>
        <v>2.123358178468664E-2</v>
      </c>
      <c r="AA557" s="15">
        <f t="shared" si="73"/>
        <v>0.97899026356735042</v>
      </c>
      <c r="AB557" s="4">
        <f t="shared" si="74"/>
        <v>2.0787469827869266E-2</v>
      </c>
      <c r="AO557" s="4">
        <v>553</v>
      </c>
      <c r="AP557" s="24">
        <v>4</v>
      </c>
      <c r="AQ557" s="4">
        <f t="shared" si="75"/>
        <v>1</v>
      </c>
      <c r="AR557" s="4">
        <f t="shared" si="76"/>
        <v>1</v>
      </c>
    </row>
    <row r="558" spans="22:44" x14ac:dyDescent="0.35">
      <c r="V558" s="4">
        <v>553</v>
      </c>
      <c r="W558" s="4">
        <f t="shared" si="70"/>
        <v>298</v>
      </c>
      <c r="X558" s="4">
        <f t="shared" si="71"/>
        <v>3.3557046979865771E-3</v>
      </c>
      <c r="Y558" s="4">
        <f t="shared" si="72"/>
        <v>1.9497151190075152E-5</v>
      </c>
      <c r="Z558" s="4">
        <f t="shared" si="77"/>
        <v>2.1253053086718928E-2</v>
      </c>
      <c r="AA558" s="15">
        <f t="shared" si="73"/>
        <v>0.97897120153782369</v>
      </c>
      <c r="AB558" s="4">
        <f t="shared" si="74"/>
        <v>2.080612691665238E-2</v>
      </c>
      <c r="AO558" s="4">
        <v>554</v>
      </c>
      <c r="AP558" s="24">
        <v>7</v>
      </c>
      <c r="AQ558" s="4">
        <f t="shared" si="75"/>
        <v>1</v>
      </c>
      <c r="AR558" s="4">
        <f t="shared" si="76"/>
        <v>1</v>
      </c>
    </row>
    <row r="559" spans="22:44" x14ac:dyDescent="0.35">
      <c r="V559" s="4">
        <v>554</v>
      </c>
      <c r="W559" s="4">
        <f t="shared" si="70"/>
        <v>298</v>
      </c>
      <c r="X559" s="4">
        <f t="shared" si="71"/>
        <v>3.3557046979865771E-3</v>
      </c>
      <c r="Y559" s="4">
        <f t="shared" si="72"/>
        <v>1.954889317738855E-5</v>
      </c>
      <c r="Z559" s="4">
        <f t="shared" si="77"/>
        <v>2.1272576108902659E-2</v>
      </c>
      <c r="AA559" s="15">
        <f t="shared" si="73"/>
        <v>0.97895208924790422</v>
      </c>
      <c r="AB559" s="4">
        <f t="shared" si="74"/>
        <v>2.0824832825495312E-2</v>
      </c>
      <c r="AO559" s="4">
        <v>555</v>
      </c>
      <c r="AP559" s="24">
        <v>8</v>
      </c>
      <c r="AQ559" s="4">
        <f t="shared" si="75"/>
        <v>0</v>
      </c>
      <c r="AR559" s="4">
        <f t="shared" si="76"/>
        <v>1</v>
      </c>
    </row>
    <row r="560" spans="22:44" x14ac:dyDescent="0.35">
      <c r="V560" s="4">
        <v>555</v>
      </c>
      <c r="W560" s="4">
        <f t="shared" si="70"/>
        <v>298</v>
      </c>
      <c r="X560" s="4">
        <f t="shared" si="71"/>
        <v>3.3557046979865771E-3</v>
      </c>
      <c r="Y560" s="4">
        <f t="shared" si="72"/>
        <v>1.9600678794404209E-5</v>
      </c>
      <c r="Z560" s="4">
        <f t="shared" si="77"/>
        <v>2.1292150894888555E-2</v>
      </c>
      <c r="AA560" s="15">
        <f t="shared" si="73"/>
        <v>0.97893292665781917</v>
      </c>
      <c r="AB560" s="4">
        <f t="shared" si="74"/>
        <v>2.0843587590373157E-2</v>
      </c>
      <c r="AO560" s="4">
        <v>556</v>
      </c>
      <c r="AP560" s="24">
        <v>4</v>
      </c>
      <c r="AQ560" s="4">
        <f t="shared" si="75"/>
        <v>1</v>
      </c>
      <c r="AR560" s="4">
        <f t="shared" si="76"/>
        <v>1</v>
      </c>
    </row>
    <row r="561" spans="22:44" x14ac:dyDescent="0.35">
      <c r="V561" s="4">
        <v>556</v>
      </c>
      <c r="W561" s="4">
        <f t="shared" si="70"/>
        <v>298</v>
      </c>
      <c r="X561" s="4">
        <f t="shared" si="71"/>
        <v>3.3557046979865771E-3</v>
      </c>
      <c r="Y561" s="4">
        <f t="shared" si="72"/>
        <v>1.9652507999199829E-5</v>
      </c>
      <c r="Z561" s="4">
        <f t="shared" si="77"/>
        <v>2.1311777488285357E-2</v>
      </c>
      <c r="AA561" s="15">
        <f t="shared" si="73"/>
        <v>0.97891371372784775</v>
      </c>
      <c r="AB561" s="4">
        <f t="shared" si="74"/>
        <v>2.0862391247198964E-2</v>
      </c>
      <c r="AO561" s="4">
        <v>557</v>
      </c>
      <c r="AP561" s="24">
        <v>11</v>
      </c>
      <c r="AQ561" s="4">
        <f t="shared" si="75"/>
        <v>0</v>
      </c>
      <c r="AR561" s="4">
        <f t="shared" si="76"/>
        <v>0</v>
      </c>
    </row>
    <row r="562" spans="22:44" x14ac:dyDescent="0.35">
      <c r="V562" s="4">
        <v>557</v>
      </c>
      <c r="W562" s="4">
        <f t="shared" si="70"/>
        <v>298</v>
      </c>
      <c r="X562" s="4">
        <f t="shared" si="71"/>
        <v>3.3557046979865771E-3</v>
      </c>
      <c r="Y562" s="4">
        <f t="shared" si="72"/>
        <v>1.9704380749968815E-5</v>
      </c>
      <c r="Z562" s="4">
        <f t="shared" si="77"/>
        <v>2.1331455932659941E-2</v>
      </c>
      <c r="AA562" s="15">
        <f t="shared" si="73"/>
        <v>0.97889445041832124</v>
      </c>
      <c r="AB562" s="4">
        <f t="shared" si="74"/>
        <v>2.0881243831823791E-2</v>
      </c>
      <c r="AO562" s="4">
        <v>558</v>
      </c>
      <c r="AP562" s="24">
        <v>7</v>
      </c>
      <c r="AQ562" s="4">
        <f t="shared" si="75"/>
        <v>1</v>
      </c>
      <c r="AR562" s="4">
        <f t="shared" si="76"/>
        <v>1</v>
      </c>
    </row>
    <row r="563" spans="22:44" x14ac:dyDescent="0.35">
      <c r="V563" s="4">
        <v>558</v>
      </c>
      <c r="W563" s="4">
        <f t="shared" si="70"/>
        <v>298</v>
      </c>
      <c r="X563" s="4">
        <f t="shared" si="71"/>
        <v>3.3557046979865771E-3</v>
      </c>
      <c r="Y563" s="4">
        <f t="shared" si="72"/>
        <v>1.9756297005019823E-5</v>
      </c>
      <c r="Z563" s="4">
        <f t="shared" si="77"/>
        <v>2.1351186271537436E-2</v>
      </c>
      <c r="AA563" s="15">
        <f t="shared" si="73"/>
        <v>0.978875136689623</v>
      </c>
      <c r="AB563" s="4">
        <f t="shared" si="74"/>
        <v>2.0900145380036809E-2</v>
      </c>
      <c r="AO563" s="4">
        <v>559</v>
      </c>
      <c r="AP563" s="24">
        <v>5</v>
      </c>
      <c r="AQ563" s="4">
        <f t="shared" si="75"/>
        <v>1</v>
      </c>
      <c r="AR563" s="4">
        <f t="shared" si="76"/>
        <v>1</v>
      </c>
    </row>
    <row r="564" spans="22:44" x14ac:dyDescent="0.35">
      <c r="V564" s="4">
        <v>559</v>
      </c>
      <c r="W564" s="4">
        <f t="shared" si="70"/>
        <v>298</v>
      </c>
      <c r="X564" s="4">
        <f t="shared" si="71"/>
        <v>3.3557046979865771E-3</v>
      </c>
      <c r="Y564" s="4">
        <f t="shared" si="72"/>
        <v>1.9808256722775746E-5</v>
      </c>
      <c r="Z564" s="4">
        <f t="shared" si="77"/>
        <v>2.1370968548401335E-2</v>
      </c>
      <c r="AA564" s="15">
        <f t="shared" si="73"/>
        <v>0.97885577250218836</v>
      </c>
      <c r="AB564" s="4">
        <f t="shared" si="74"/>
        <v>2.091909592756536E-2</v>
      </c>
      <c r="AO564" s="4">
        <v>560</v>
      </c>
      <c r="AP564" s="24">
        <v>12</v>
      </c>
      <c r="AQ564" s="4">
        <f t="shared" si="75"/>
        <v>0</v>
      </c>
      <c r="AR564" s="4">
        <f t="shared" si="76"/>
        <v>0</v>
      </c>
    </row>
    <row r="565" spans="22:44" x14ac:dyDescent="0.35">
      <c r="V565" s="4">
        <v>560</v>
      </c>
      <c r="W565" s="4">
        <f t="shared" si="70"/>
        <v>298</v>
      </c>
      <c r="X565" s="4">
        <f t="shared" si="71"/>
        <v>3.3557046979865771E-3</v>
      </c>
      <c r="Y565" s="4">
        <f t="shared" si="72"/>
        <v>1.9860259861773938E-5</v>
      </c>
      <c r="Z565" s="4">
        <f t="shared" si="77"/>
        <v>2.1390802806693612E-2</v>
      </c>
      <c r="AA565" s="15">
        <f t="shared" si="73"/>
        <v>0.97883635781650424</v>
      </c>
      <c r="AB565" s="4">
        <f t="shared" si="74"/>
        <v>2.0938095510075031E-2</v>
      </c>
      <c r="AO565" s="4">
        <v>561</v>
      </c>
      <c r="AP565" s="24">
        <v>5</v>
      </c>
      <c r="AQ565" s="4">
        <f t="shared" si="75"/>
        <v>1</v>
      </c>
      <c r="AR565" s="4">
        <f t="shared" si="76"/>
        <v>1</v>
      </c>
    </row>
    <row r="566" spans="22:44" x14ac:dyDescent="0.35">
      <c r="V566" s="4">
        <v>561</v>
      </c>
      <c r="W566" s="4">
        <f t="shared" si="70"/>
        <v>298</v>
      </c>
      <c r="X566" s="4">
        <f t="shared" si="71"/>
        <v>3.3557046979865771E-3</v>
      </c>
      <c r="Y566" s="4">
        <f t="shared" si="72"/>
        <v>1.9912306380665015E-5</v>
      </c>
      <c r="Z566" s="4">
        <f t="shared" si="77"/>
        <v>2.1410689089814833E-2</v>
      </c>
      <c r="AA566" s="15">
        <f t="shared" si="73"/>
        <v>0.97881689259310944</v>
      </c>
      <c r="AB566" s="4">
        <f t="shared" si="74"/>
        <v>2.0957144163169746E-2</v>
      </c>
      <c r="AO566" s="4">
        <v>562</v>
      </c>
      <c r="AP566" s="24">
        <v>9</v>
      </c>
      <c r="AQ566" s="4">
        <f t="shared" si="75"/>
        <v>0</v>
      </c>
      <c r="AR566" s="4">
        <f t="shared" si="76"/>
        <v>1</v>
      </c>
    </row>
    <row r="567" spans="22:44" x14ac:dyDescent="0.35">
      <c r="V567" s="4">
        <v>562</v>
      </c>
      <c r="W567" s="4">
        <f t="shared" si="70"/>
        <v>298</v>
      </c>
      <c r="X567" s="4">
        <f t="shared" si="71"/>
        <v>3.3557046979865771E-3</v>
      </c>
      <c r="Y567" s="4">
        <f t="shared" si="72"/>
        <v>1.9964396238212842E-5</v>
      </c>
      <c r="Z567" s="4">
        <f t="shared" si="77"/>
        <v>2.1430627441124273E-2</v>
      </c>
      <c r="AA567" s="15">
        <f t="shared" si="73"/>
        <v>0.97879737679259438</v>
      </c>
      <c r="AB567" s="4">
        <f t="shared" si="74"/>
        <v>2.0976241922391829E-2</v>
      </c>
      <c r="AO567" s="4">
        <v>563</v>
      </c>
      <c r="AP567" s="24">
        <v>6</v>
      </c>
      <c r="AQ567" s="4">
        <f t="shared" si="75"/>
        <v>1</v>
      </c>
      <c r="AR567" s="4">
        <f t="shared" si="76"/>
        <v>1</v>
      </c>
    </row>
    <row r="568" spans="22:44" x14ac:dyDescent="0.35">
      <c r="V568" s="4">
        <v>563</v>
      </c>
      <c r="W568" s="4">
        <f t="shared" si="70"/>
        <v>298</v>
      </c>
      <c r="X568" s="4">
        <f t="shared" si="71"/>
        <v>3.3557046979865771E-3</v>
      </c>
      <c r="Y568" s="4">
        <f t="shared" si="72"/>
        <v>2.0016529393293609E-5</v>
      </c>
      <c r="Z568" s="4">
        <f t="shared" si="77"/>
        <v>2.1450617903940025E-2</v>
      </c>
      <c r="AA568" s="15">
        <f t="shared" si="73"/>
        <v>0.97877781037560097</v>
      </c>
      <c r="AB568" s="4">
        <f t="shared" si="74"/>
        <v>2.0995388823222081E-2</v>
      </c>
      <c r="AO568" s="4">
        <v>564</v>
      </c>
      <c r="AP568" s="24">
        <v>5</v>
      </c>
      <c r="AQ568" s="4">
        <f t="shared" si="75"/>
        <v>1</v>
      </c>
      <c r="AR568" s="4">
        <f t="shared" si="76"/>
        <v>1</v>
      </c>
    </row>
    <row r="569" spans="22:44" x14ac:dyDescent="0.35">
      <c r="V569" s="4">
        <v>564</v>
      </c>
      <c r="W569" s="4">
        <f t="shared" si="70"/>
        <v>298</v>
      </c>
      <c r="X569" s="4">
        <f t="shared" si="71"/>
        <v>3.3557046979865771E-3</v>
      </c>
      <c r="Y569" s="4">
        <f t="shared" si="72"/>
        <v>2.0068705804895762E-5</v>
      </c>
      <c r="Z569" s="4">
        <f t="shared" si="77"/>
        <v>2.147066052153912E-2</v>
      </c>
      <c r="AA569" s="15">
        <f t="shared" si="73"/>
        <v>0.97875819330282254</v>
      </c>
      <c r="AB569" s="4">
        <f t="shared" si="74"/>
        <v>2.1014584901079866E-2</v>
      </c>
      <c r="AO569" s="4">
        <v>565</v>
      </c>
      <c r="AP569" s="24">
        <v>5</v>
      </c>
      <c r="AQ569" s="4">
        <f t="shared" si="75"/>
        <v>1</v>
      </c>
      <c r="AR569" s="4">
        <f t="shared" si="76"/>
        <v>1</v>
      </c>
    </row>
    <row r="570" spans="22:44" x14ac:dyDescent="0.35">
      <c r="V570" s="4">
        <v>565</v>
      </c>
      <c r="W570" s="4">
        <f t="shared" si="70"/>
        <v>298</v>
      </c>
      <c r="X570" s="4">
        <f t="shared" si="71"/>
        <v>3.3557046979865771E-3</v>
      </c>
      <c r="Y570" s="4">
        <f t="shared" si="72"/>
        <v>2.0120925432119182E-5</v>
      </c>
      <c r="Z570" s="4">
        <f t="shared" si="77"/>
        <v>2.1490755337157628E-2</v>
      </c>
      <c r="AA570" s="15">
        <f t="shared" si="73"/>
        <v>0.97873852553500373</v>
      </c>
      <c r="AB570" s="4">
        <f t="shared" si="74"/>
        <v>2.1033830191323169E-2</v>
      </c>
      <c r="AO570" s="4">
        <v>566</v>
      </c>
      <c r="AP570" s="24">
        <v>5</v>
      </c>
      <c r="AQ570" s="4">
        <f t="shared" si="75"/>
        <v>1</v>
      </c>
      <c r="AR570" s="4">
        <f t="shared" si="76"/>
        <v>1</v>
      </c>
    </row>
    <row r="571" spans="22:44" x14ac:dyDescent="0.35">
      <c r="V571" s="4">
        <v>566</v>
      </c>
      <c r="W571" s="4">
        <f t="shared" si="70"/>
        <v>298</v>
      </c>
      <c r="X571" s="4">
        <f t="shared" si="71"/>
        <v>3.3557046979865771E-3</v>
      </c>
      <c r="Y571" s="4">
        <f t="shared" si="72"/>
        <v>2.0173188234174617E-5</v>
      </c>
      <c r="Z571" s="4">
        <f t="shared" si="77"/>
        <v>2.1510902393990776E-2</v>
      </c>
      <c r="AA571" s="15">
        <f t="shared" si="73"/>
        <v>0.97871880703294056</v>
      </c>
      <c r="AB571" s="4">
        <f t="shared" si="74"/>
        <v>2.1053124729248678E-2</v>
      </c>
      <c r="AO571" s="4">
        <v>567</v>
      </c>
      <c r="AP571" s="24">
        <v>5</v>
      </c>
      <c r="AQ571" s="4">
        <f t="shared" si="75"/>
        <v>1</v>
      </c>
      <c r="AR571" s="4">
        <f t="shared" si="76"/>
        <v>1</v>
      </c>
    </row>
    <row r="572" spans="22:44" x14ac:dyDescent="0.35">
      <c r="V572" s="4">
        <v>567</v>
      </c>
      <c r="W572" s="4">
        <f t="shared" si="70"/>
        <v>298</v>
      </c>
      <c r="X572" s="4">
        <f t="shared" si="71"/>
        <v>3.3557046979865771E-3</v>
      </c>
      <c r="Y572" s="4">
        <f t="shared" si="72"/>
        <v>2.022549417038363E-5</v>
      </c>
      <c r="Z572" s="4">
        <f t="shared" si="77"/>
        <v>2.1531101735193056E-2</v>
      </c>
      <c r="AA572" s="15">
        <f t="shared" si="73"/>
        <v>0.97869903775748013</v>
      </c>
      <c r="AB572" s="4">
        <f t="shared" si="74"/>
        <v>2.1072468550091854E-2</v>
      </c>
      <c r="AO572" s="4">
        <v>568</v>
      </c>
      <c r="AP572" s="24">
        <v>8</v>
      </c>
      <c r="AQ572" s="4">
        <f t="shared" si="75"/>
        <v>0</v>
      </c>
      <c r="AR572" s="4">
        <f t="shared" si="76"/>
        <v>1</v>
      </c>
    </row>
    <row r="573" spans="22:44" x14ac:dyDescent="0.35">
      <c r="V573" s="4">
        <v>568</v>
      </c>
      <c r="W573" s="4">
        <f t="shared" si="70"/>
        <v>298</v>
      </c>
      <c r="X573" s="4">
        <f t="shared" si="71"/>
        <v>3.3557046979865771E-3</v>
      </c>
      <c r="Y573" s="4">
        <f t="shared" si="72"/>
        <v>2.027784320017753E-5</v>
      </c>
      <c r="Z573" s="4">
        <f t="shared" si="77"/>
        <v>2.1551353403878336E-2</v>
      </c>
      <c r="AA573" s="15">
        <f t="shared" si="73"/>
        <v>0.97867921766952037</v>
      </c>
      <c r="AB573" s="4">
        <f t="shared" si="74"/>
        <v>2.1091861689027006E-2</v>
      </c>
      <c r="AO573" s="4">
        <v>569</v>
      </c>
      <c r="AP573" s="24">
        <v>10</v>
      </c>
      <c r="AQ573" s="4">
        <f t="shared" si="75"/>
        <v>0</v>
      </c>
      <c r="AR573" s="4">
        <f t="shared" si="76"/>
        <v>1</v>
      </c>
    </row>
    <row r="574" spans="22:44" x14ac:dyDescent="0.35">
      <c r="V574" s="4">
        <v>569</v>
      </c>
      <c r="W574" s="4">
        <f t="shared" si="70"/>
        <v>298</v>
      </c>
      <c r="X574" s="4">
        <f t="shared" si="71"/>
        <v>3.3557046979865771E-3</v>
      </c>
      <c r="Y574" s="4">
        <f t="shared" si="72"/>
        <v>2.0330235283097374E-5</v>
      </c>
      <c r="Z574" s="4">
        <f t="shared" si="77"/>
        <v>2.1571657443119972E-2</v>
      </c>
      <c r="AA574" s="15">
        <f t="shared" si="73"/>
        <v>0.97865934673001076</v>
      </c>
      <c r="AB574" s="4">
        <f t="shared" si="74"/>
        <v>2.1111304181167367E-2</v>
      </c>
      <c r="AO574" s="4">
        <v>570</v>
      </c>
      <c r="AP574" s="24">
        <v>9</v>
      </c>
      <c r="AQ574" s="4">
        <f t="shared" si="75"/>
        <v>0</v>
      </c>
      <c r="AR574" s="4">
        <f t="shared" si="76"/>
        <v>1</v>
      </c>
    </row>
    <row r="575" spans="22:44" x14ac:dyDescent="0.35">
      <c r="V575" s="4">
        <v>570</v>
      </c>
      <c r="W575" s="4">
        <f t="shared" si="70"/>
        <v>298</v>
      </c>
      <c r="X575" s="4">
        <f t="shared" si="71"/>
        <v>3.3557046979865771E-3</v>
      </c>
      <c r="Y575" s="4">
        <f t="shared" si="72"/>
        <v>2.038267037879318E-5</v>
      </c>
      <c r="Z575" s="4">
        <f t="shared" si="77"/>
        <v>2.1592013895950918E-2</v>
      </c>
      <c r="AA575" s="15">
        <f t="shared" si="73"/>
        <v>0.97863942489995104</v>
      </c>
      <c r="AB575" s="4">
        <f t="shared" si="74"/>
        <v>2.1130796061565156E-2</v>
      </c>
      <c r="AO575" s="4">
        <v>571</v>
      </c>
      <c r="AP575" s="24">
        <v>5</v>
      </c>
      <c r="AQ575" s="4">
        <f t="shared" si="75"/>
        <v>1</v>
      </c>
      <c r="AR575" s="4">
        <f t="shared" si="76"/>
        <v>1</v>
      </c>
    </row>
    <row r="576" spans="22:44" x14ac:dyDescent="0.35">
      <c r="V576" s="4">
        <v>571</v>
      </c>
      <c r="W576" s="4">
        <f t="shared" si="70"/>
        <v>298</v>
      </c>
      <c r="X576" s="4">
        <f t="shared" si="71"/>
        <v>3.3557046979865771E-3</v>
      </c>
      <c r="Y576" s="4">
        <f t="shared" si="72"/>
        <v>2.0435148447023632E-5</v>
      </c>
      <c r="Z576" s="4">
        <f t="shared" si="77"/>
        <v>2.1612422805363827E-2</v>
      </c>
      <c r="AA576" s="15">
        <f t="shared" si="73"/>
        <v>0.97861945214039214</v>
      </c>
      <c r="AB576" s="4">
        <f t="shared" si="74"/>
        <v>2.1150337365211665E-2</v>
      </c>
      <c r="AO576" s="4">
        <v>572</v>
      </c>
      <c r="AP576" s="24">
        <v>7</v>
      </c>
      <c r="AQ576" s="4">
        <f t="shared" si="75"/>
        <v>1</v>
      </c>
      <c r="AR576" s="4">
        <f t="shared" si="76"/>
        <v>1</v>
      </c>
    </row>
    <row r="577" spans="22:44" x14ac:dyDescent="0.35">
      <c r="V577" s="4">
        <v>572</v>
      </c>
      <c r="W577" s="4">
        <f t="shared" si="70"/>
        <v>298</v>
      </c>
      <c r="X577" s="4">
        <f t="shared" si="71"/>
        <v>3.3557046979865771E-3</v>
      </c>
      <c r="Y577" s="4">
        <f t="shared" si="72"/>
        <v>2.0487669447655326E-5</v>
      </c>
      <c r="Z577" s="4">
        <f t="shared" si="77"/>
        <v>2.1632884214311168E-2</v>
      </c>
      <c r="AA577" s="15">
        <f t="shared" si="73"/>
        <v>0.97859942841243563</v>
      </c>
      <c r="AB577" s="4">
        <f t="shared" si="74"/>
        <v>2.1169928127037309E-2</v>
      </c>
      <c r="AO577" s="4">
        <v>573</v>
      </c>
      <c r="AP577" s="24">
        <v>6</v>
      </c>
      <c r="AQ577" s="4">
        <f t="shared" si="75"/>
        <v>1</v>
      </c>
      <c r="AR577" s="4">
        <f t="shared" si="76"/>
        <v>1</v>
      </c>
    </row>
    <row r="578" spans="22:44" x14ac:dyDescent="0.35">
      <c r="V578" s="4">
        <v>573</v>
      </c>
      <c r="W578" s="4">
        <f t="shared" si="70"/>
        <v>298</v>
      </c>
      <c r="X578" s="4">
        <f t="shared" si="71"/>
        <v>3.3557046979865771E-3</v>
      </c>
      <c r="Y578" s="4">
        <f t="shared" si="72"/>
        <v>2.0540233340662544E-5</v>
      </c>
      <c r="Z578" s="4">
        <f t="shared" si="77"/>
        <v>2.1653398165705325E-2</v>
      </c>
      <c r="AA578" s="15">
        <f t="shared" si="73"/>
        <v>0.97857935367723359</v>
      </c>
      <c r="AB578" s="4">
        <f t="shared" si="74"/>
        <v>2.1189568381911713E-2</v>
      </c>
      <c r="AO578" s="4">
        <v>574</v>
      </c>
      <c r="AP578" s="24">
        <v>7</v>
      </c>
      <c r="AQ578" s="4">
        <f t="shared" si="75"/>
        <v>1</v>
      </c>
      <c r="AR578" s="4">
        <f t="shared" si="76"/>
        <v>1</v>
      </c>
    </row>
    <row r="579" spans="22:44" x14ac:dyDescent="0.35">
      <c r="V579" s="4">
        <v>574</v>
      </c>
      <c r="W579" s="4">
        <f t="shared" si="70"/>
        <v>298</v>
      </c>
      <c r="X579" s="4">
        <f t="shared" si="71"/>
        <v>3.3557046979865771E-3</v>
      </c>
      <c r="Y579" s="4">
        <f t="shared" si="72"/>
        <v>2.0592840086126777E-5</v>
      </c>
      <c r="Z579" s="4">
        <f t="shared" si="77"/>
        <v>2.1673964702418721E-2</v>
      </c>
      <c r="AA579" s="15">
        <f t="shared" si="73"/>
        <v>0.97855922789598881</v>
      </c>
      <c r="AB579" s="4">
        <f t="shared" si="74"/>
        <v>2.1209258164643779E-2</v>
      </c>
      <c r="AO579" s="4">
        <v>575</v>
      </c>
      <c r="AP579" s="24">
        <v>10</v>
      </c>
      <c r="AQ579" s="4">
        <f t="shared" si="75"/>
        <v>0</v>
      </c>
      <c r="AR579" s="4">
        <f t="shared" si="76"/>
        <v>1</v>
      </c>
    </row>
    <row r="580" spans="22:44" x14ac:dyDescent="0.35">
      <c r="V580" s="4">
        <v>575</v>
      </c>
      <c r="W580" s="4">
        <f t="shared" si="70"/>
        <v>298</v>
      </c>
      <c r="X580" s="4">
        <f t="shared" si="71"/>
        <v>3.3557046979865771E-3</v>
      </c>
      <c r="Y580" s="4">
        <f t="shared" si="72"/>
        <v>2.0645489644236103E-5</v>
      </c>
      <c r="Z580" s="4">
        <f t="shared" si="77"/>
        <v>2.1694583867283901E-2</v>
      </c>
      <c r="AA580" s="15">
        <f t="shared" si="73"/>
        <v>0.9785390510299542</v>
      </c>
      <c r="AB580" s="4">
        <f t="shared" si="74"/>
        <v>2.1228997509981744E-2</v>
      </c>
      <c r="AO580" s="4">
        <v>576</v>
      </c>
      <c r="AP580" s="24">
        <v>8</v>
      </c>
      <c r="AQ580" s="4">
        <f t="shared" si="75"/>
        <v>0</v>
      </c>
      <c r="AR580" s="4">
        <f t="shared" si="76"/>
        <v>1</v>
      </c>
    </row>
    <row r="581" spans="22:44" x14ac:dyDescent="0.35">
      <c r="V581" s="4">
        <v>576</v>
      </c>
      <c r="W581" s="4">
        <f t="shared" si="70"/>
        <v>298</v>
      </c>
      <c r="X581" s="4">
        <f t="shared" si="71"/>
        <v>3.3557046979865771E-3</v>
      </c>
      <c r="Y581" s="4">
        <f t="shared" si="72"/>
        <v>2.0698181975284827E-5</v>
      </c>
      <c r="Z581" s="4">
        <f t="shared" si="77"/>
        <v>2.1715255703093662E-2</v>
      </c>
      <c r="AA581" s="15">
        <f t="shared" si="73"/>
        <v>0.97851882304043347</v>
      </c>
      <c r="AB581" s="4">
        <f t="shared" si="74"/>
        <v>2.1248786452613272E-2</v>
      </c>
      <c r="AO581" s="4">
        <v>577</v>
      </c>
      <c r="AP581" s="24">
        <v>6</v>
      </c>
      <c r="AQ581" s="4">
        <f t="shared" si="75"/>
        <v>1</v>
      </c>
      <c r="AR581" s="4">
        <f t="shared" si="76"/>
        <v>1</v>
      </c>
    </row>
    <row r="582" spans="22:44" x14ac:dyDescent="0.35">
      <c r="V582" s="4">
        <v>577</v>
      </c>
      <c r="W582" s="4">
        <f t="shared" ref="W582:W645" si="78">INDEX($K$18:$K$20,MATCH(V582,$J$18:$J$20,1))</f>
        <v>298</v>
      </c>
      <c r="X582" s="4">
        <f t="shared" ref="X582:X645" si="79">1/W582</f>
        <v>3.3557046979865771E-3</v>
      </c>
      <c r="Y582" s="4">
        <f t="shared" ref="Y582:Y645" si="80">$K$13/$K$14*((V582/$K$14)^($K$13-1))*EXP($K$15*X582)</f>
        <v>2.0750917039672893E-5</v>
      </c>
      <c r="Z582" s="4">
        <f t="shared" si="77"/>
        <v>2.173598025260114E-2</v>
      </c>
      <c r="AA582" s="15">
        <f t="shared" ref="AA582:AA645" si="81">EXP(-Z582)</f>
        <v>0.97849854388878021</v>
      </c>
      <c r="AB582" s="4">
        <f t="shared" ref="AB582:AB645" si="82">Z582*AA582</f>
        <v>2.1268625027165495E-2</v>
      </c>
      <c r="AO582" s="4">
        <v>578</v>
      </c>
      <c r="AP582" s="24">
        <v>11</v>
      </c>
      <c r="AQ582" s="4">
        <f t="shared" ref="AQ582:AQ645" si="83">IF(AP582&lt;=7,1,0)</f>
        <v>0</v>
      </c>
      <c r="AR582" s="4">
        <f t="shared" ref="AR582:AR645" si="84">IF(AP582&lt;=10,1,0)</f>
        <v>0</v>
      </c>
    </row>
    <row r="583" spans="22:44" x14ac:dyDescent="0.35">
      <c r="V583" s="4">
        <v>578</v>
      </c>
      <c r="W583" s="4">
        <f t="shared" si="78"/>
        <v>298</v>
      </c>
      <c r="X583" s="4">
        <f t="shared" si="79"/>
        <v>3.3557046979865771E-3</v>
      </c>
      <c r="Y583" s="4">
        <f t="shared" si="80"/>
        <v>2.0803694797905611E-5</v>
      </c>
      <c r="Z583" s="4">
        <f t="shared" ref="Z583:Z646" si="85">(V583-V582)*AVERAGE(Y582:Y583)+Z582</f>
        <v>2.175675755851993E-2</v>
      </c>
      <c r="AA583" s="15">
        <f t="shared" si="81"/>
        <v>0.97847821353639841</v>
      </c>
      <c r="AB583" s="4">
        <f t="shared" si="82"/>
        <v>2.1288513268205113E-2</v>
      </c>
      <c r="AO583" s="4">
        <v>579</v>
      </c>
      <c r="AP583" s="24">
        <v>10</v>
      </c>
      <c r="AQ583" s="4">
        <f t="shared" si="83"/>
        <v>0</v>
      </c>
      <c r="AR583" s="4">
        <f t="shared" si="84"/>
        <v>1</v>
      </c>
    </row>
    <row r="584" spans="22:44" x14ac:dyDescent="0.35">
      <c r="V584" s="4">
        <v>579</v>
      </c>
      <c r="W584" s="4">
        <f t="shared" si="78"/>
        <v>298</v>
      </c>
      <c r="X584" s="4">
        <f t="shared" si="79"/>
        <v>3.3557046979865771E-3</v>
      </c>
      <c r="Y584" s="4">
        <f t="shared" si="80"/>
        <v>2.0856515210593045E-5</v>
      </c>
      <c r="Z584" s="4">
        <f t="shared" si="85"/>
        <v>2.1777587663524178E-2</v>
      </c>
      <c r="AA584" s="15">
        <f t="shared" si="81"/>
        <v>0.97845783194474223</v>
      </c>
      <c r="AB584" s="4">
        <f t="shared" si="82"/>
        <v>2.130845121023843E-2</v>
      </c>
      <c r="AO584" s="4">
        <v>580</v>
      </c>
      <c r="AP584" s="24">
        <v>10</v>
      </c>
      <c r="AQ584" s="4">
        <f t="shared" si="83"/>
        <v>0</v>
      </c>
      <c r="AR584" s="4">
        <f t="shared" si="84"/>
        <v>1</v>
      </c>
    </row>
    <row r="585" spans="22:44" x14ac:dyDescent="0.35">
      <c r="V585" s="4">
        <v>580</v>
      </c>
      <c r="W585" s="4">
        <f t="shared" si="78"/>
        <v>298</v>
      </c>
      <c r="X585" s="4">
        <f t="shared" si="79"/>
        <v>3.3557046979865771E-3</v>
      </c>
      <c r="Y585" s="4">
        <f t="shared" si="80"/>
        <v>2.090937823844958E-5</v>
      </c>
      <c r="Z585" s="4">
        <f t="shared" si="85"/>
        <v>2.1798470610248699E-2</v>
      </c>
      <c r="AA585" s="15">
        <f t="shared" si="81"/>
        <v>0.97843739907531546</v>
      </c>
      <c r="AB585" s="4">
        <f t="shared" si="82"/>
        <v>2.1328438887711441E-2</v>
      </c>
      <c r="AO585" s="4">
        <v>581</v>
      </c>
      <c r="AP585" s="24">
        <v>10</v>
      </c>
      <c r="AQ585" s="4">
        <f t="shared" si="83"/>
        <v>0</v>
      </c>
      <c r="AR585" s="4">
        <f t="shared" si="84"/>
        <v>1</v>
      </c>
    </row>
    <row r="586" spans="22:44" x14ac:dyDescent="0.35">
      <c r="V586" s="4">
        <v>581</v>
      </c>
      <c r="W586" s="4">
        <f t="shared" si="78"/>
        <v>298</v>
      </c>
      <c r="X586" s="4">
        <f t="shared" si="79"/>
        <v>3.3557046979865771E-3</v>
      </c>
      <c r="Y586" s="4">
        <f t="shared" si="80"/>
        <v>2.0962283842293416E-5</v>
      </c>
      <c r="Z586" s="4">
        <f t="shared" si="85"/>
        <v>2.1819406441289071E-2</v>
      </c>
      <c r="AA586" s="15">
        <f t="shared" si="81"/>
        <v>0.97841691488967242</v>
      </c>
      <c r="AB586" s="4">
        <f t="shared" si="82"/>
        <v>2.13484763350099E-2</v>
      </c>
      <c r="AO586" s="4">
        <v>582</v>
      </c>
      <c r="AP586" s="24">
        <v>3</v>
      </c>
      <c r="AQ586" s="4">
        <f t="shared" si="83"/>
        <v>1</v>
      </c>
      <c r="AR586" s="4">
        <f t="shared" si="84"/>
        <v>1</v>
      </c>
    </row>
    <row r="587" spans="22:44" x14ac:dyDescent="0.35">
      <c r="V587" s="4">
        <v>582</v>
      </c>
      <c r="W587" s="4">
        <f t="shared" si="78"/>
        <v>298</v>
      </c>
      <c r="X587" s="4">
        <f t="shared" si="79"/>
        <v>3.3557046979865771E-3</v>
      </c>
      <c r="Y587" s="4">
        <f t="shared" si="80"/>
        <v>2.1015231983046421E-5</v>
      </c>
      <c r="Z587" s="4">
        <f t="shared" si="85"/>
        <v>2.184039519920174E-2</v>
      </c>
      <c r="AA587" s="15">
        <f t="shared" si="81"/>
        <v>0.97839637934941659</v>
      </c>
      <c r="AB587" s="4">
        <f t="shared" si="82"/>
        <v>2.1368563586459364E-2</v>
      </c>
      <c r="AO587" s="4">
        <v>583</v>
      </c>
      <c r="AP587" s="24">
        <v>10</v>
      </c>
      <c r="AQ587" s="4">
        <f t="shared" si="83"/>
        <v>0</v>
      </c>
      <c r="AR587" s="4">
        <f t="shared" si="84"/>
        <v>1</v>
      </c>
    </row>
    <row r="588" spans="22:44" x14ac:dyDescent="0.35">
      <c r="V588" s="4">
        <v>583</v>
      </c>
      <c r="W588" s="4">
        <f t="shared" si="78"/>
        <v>298</v>
      </c>
      <c r="X588" s="4">
        <f t="shared" si="79"/>
        <v>3.3557046979865771E-3</v>
      </c>
      <c r="Y588" s="4">
        <f t="shared" si="80"/>
        <v>2.1068222621733079E-5</v>
      </c>
      <c r="Z588" s="4">
        <f t="shared" si="85"/>
        <v>2.1861436926504132E-2</v>
      </c>
      <c r="AA588" s="15">
        <f t="shared" si="81"/>
        <v>0.97837579241620176</v>
      </c>
      <c r="AB588" s="4">
        <f t="shared" si="82"/>
        <v>2.1388700676325294E-2</v>
      </c>
      <c r="AO588" s="4">
        <v>584</v>
      </c>
      <c r="AP588" s="24">
        <v>5</v>
      </c>
      <c r="AQ588" s="4">
        <f t="shared" si="83"/>
        <v>1</v>
      </c>
      <c r="AR588" s="4">
        <f t="shared" si="84"/>
        <v>1</v>
      </c>
    </row>
    <row r="589" spans="22:44" x14ac:dyDescent="0.35">
      <c r="V589" s="4">
        <v>584</v>
      </c>
      <c r="W589" s="4">
        <f t="shared" si="78"/>
        <v>298</v>
      </c>
      <c r="X589" s="4">
        <f t="shared" si="79"/>
        <v>3.3557046979865771E-3</v>
      </c>
      <c r="Y589" s="4">
        <f t="shared" si="80"/>
        <v>2.1121255719480726E-5</v>
      </c>
      <c r="Z589" s="4">
        <f t="shared" si="85"/>
        <v>2.1882531665674738E-2</v>
      </c>
      <c r="AA589" s="15">
        <f t="shared" si="81"/>
        <v>0.97835515405173112</v>
      </c>
      <c r="AB589" s="4">
        <f t="shared" si="82"/>
        <v>2.1408887638813094E-2</v>
      </c>
      <c r="AO589" s="4">
        <v>585</v>
      </c>
      <c r="AP589" s="24">
        <v>7</v>
      </c>
      <c r="AQ589" s="4">
        <f t="shared" si="83"/>
        <v>1</v>
      </c>
      <c r="AR589" s="4">
        <f t="shared" si="84"/>
        <v>1</v>
      </c>
    </row>
    <row r="590" spans="22:44" x14ac:dyDescent="0.35">
      <c r="V590" s="4">
        <v>585</v>
      </c>
      <c r="W590" s="4">
        <f t="shared" si="78"/>
        <v>298</v>
      </c>
      <c r="X590" s="4">
        <f t="shared" si="79"/>
        <v>3.3557046979865771E-3</v>
      </c>
      <c r="Y590" s="4">
        <f t="shared" si="80"/>
        <v>2.1174331237518701E-5</v>
      </c>
      <c r="Z590" s="4">
        <f t="shared" si="85"/>
        <v>2.1903679459153239E-2</v>
      </c>
      <c r="AA590" s="15">
        <f t="shared" si="81"/>
        <v>0.97833446421775749</v>
      </c>
      <c r="AB590" s="4">
        <f t="shared" si="82"/>
        <v>2.1429124508068186E-2</v>
      </c>
      <c r="AO590" s="4">
        <v>586</v>
      </c>
      <c r="AP590" s="24">
        <v>9</v>
      </c>
      <c r="AQ590" s="4">
        <f t="shared" si="83"/>
        <v>0</v>
      </c>
      <c r="AR590" s="4">
        <f t="shared" si="84"/>
        <v>1</v>
      </c>
    </row>
    <row r="591" spans="22:44" x14ac:dyDescent="0.35">
      <c r="V591" s="4">
        <v>586</v>
      </c>
      <c r="W591" s="4">
        <f t="shared" si="78"/>
        <v>298</v>
      </c>
      <c r="X591" s="4">
        <f t="shared" si="79"/>
        <v>3.3557046979865771E-3</v>
      </c>
      <c r="Y591" s="4">
        <f t="shared" si="80"/>
        <v>2.1227449137177833E-5</v>
      </c>
      <c r="Z591" s="4">
        <f t="shared" si="85"/>
        <v>2.1924880349340588E-2</v>
      </c>
      <c r="AA591" s="15">
        <f t="shared" si="81"/>
        <v>0.97831372287608342</v>
      </c>
      <c r="AB591" s="4">
        <f t="shared" si="82"/>
        <v>2.1449411318176077E-2</v>
      </c>
      <c r="AO591" s="4">
        <v>587</v>
      </c>
      <c r="AP591" s="24">
        <v>5</v>
      </c>
      <c r="AQ591" s="4">
        <f t="shared" si="83"/>
        <v>1</v>
      </c>
      <c r="AR591" s="4">
        <f t="shared" si="84"/>
        <v>1</v>
      </c>
    </row>
    <row r="592" spans="22:44" x14ac:dyDescent="0.35">
      <c r="V592" s="4">
        <v>587</v>
      </c>
      <c r="W592" s="4">
        <f t="shared" si="78"/>
        <v>298</v>
      </c>
      <c r="X592" s="4">
        <f t="shared" si="79"/>
        <v>3.3557046979865771E-3</v>
      </c>
      <c r="Y592" s="4">
        <f t="shared" si="80"/>
        <v>2.1280609379890312E-5</v>
      </c>
      <c r="Z592" s="4">
        <f t="shared" si="85"/>
        <v>2.1946134378599123E-2</v>
      </c>
      <c r="AA592" s="15">
        <f t="shared" si="81"/>
        <v>0.97829292998856043</v>
      </c>
      <c r="AB592" s="4">
        <f t="shared" si="82"/>
        <v>2.1469748103162413E-2</v>
      </c>
      <c r="AO592" s="4">
        <v>588</v>
      </c>
      <c r="AP592" s="24">
        <v>4</v>
      </c>
      <c r="AQ592" s="4">
        <f t="shared" si="83"/>
        <v>1</v>
      </c>
      <c r="AR592" s="4">
        <f t="shared" si="84"/>
        <v>1</v>
      </c>
    </row>
    <row r="593" spans="22:44" x14ac:dyDescent="0.35">
      <c r="V593" s="4">
        <v>588</v>
      </c>
      <c r="W593" s="4">
        <f t="shared" si="78"/>
        <v>298</v>
      </c>
      <c r="X593" s="4">
        <f t="shared" si="79"/>
        <v>3.3557046979865771E-3</v>
      </c>
      <c r="Y593" s="4">
        <f t="shared" si="80"/>
        <v>2.1333811927189117E-5</v>
      </c>
      <c r="Z593" s="4">
        <f t="shared" si="85"/>
        <v>2.1967441589252665E-2</v>
      </c>
      <c r="AA593" s="15">
        <f t="shared" si="81"/>
        <v>0.97827208551708988</v>
      </c>
      <c r="AB593" s="4">
        <f t="shared" si="82"/>
        <v>2.1490134896993061E-2</v>
      </c>
      <c r="AO593" s="4">
        <v>589</v>
      </c>
      <c r="AP593" s="24">
        <v>4</v>
      </c>
      <c r="AQ593" s="4">
        <f t="shared" si="83"/>
        <v>1</v>
      </c>
      <c r="AR593" s="4">
        <f t="shared" si="84"/>
        <v>1</v>
      </c>
    </row>
    <row r="594" spans="22:44" x14ac:dyDescent="0.35">
      <c r="V594" s="4">
        <v>589</v>
      </c>
      <c r="W594" s="4">
        <f t="shared" si="78"/>
        <v>298</v>
      </c>
      <c r="X594" s="4">
        <f t="shared" si="79"/>
        <v>3.3557046979865771E-3</v>
      </c>
      <c r="Y594" s="4">
        <f t="shared" si="80"/>
        <v>2.1387056740707385E-5</v>
      </c>
      <c r="Z594" s="4">
        <f t="shared" si="85"/>
        <v>2.1988802023586614E-2</v>
      </c>
      <c r="AA594" s="15">
        <f t="shared" si="81"/>
        <v>0.9782511894236221</v>
      </c>
      <c r="AB594" s="4">
        <f t="shared" si="82"/>
        <v>2.1510571733574152E-2</v>
      </c>
      <c r="AO594" s="4">
        <v>590</v>
      </c>
      <c r="AP594" s="24">
        <v>8</v>
      </c>
      <c r="AQ594" s="4">
        <f t="shared" si="83"/>
        <v>0</v>
      </c>
      <c r="AR594" s="4">
        <f t="shared" si="84"/>
        <v>1</v>
      </c>
    </row>
    <row r="595" spans="22:44" x14ac:dyDescent="0.35">
      <c r="V595" s="4">
        <v>590</v>
      </c>
      <c r="W595" s="4">
        <f t="shared" si="78"/>
        <v>298</v>
      </c>
      <c r="X595" s="4">
        <f t="shared" si="79"/>
        <v>3.3557046979865771E-3</v>
      </c>
      <c r="Y595" s="4">
        <f t="shared" si="80"/>
        <v>2.1440343782178287E-5</v>
      </c>
      <c r="Z595" s="4">
        <f t="shared" si="85"/>
        <v>2.2010215723848058E-2</v>
      </c>
      <c r="AA595" s="15">
        <f t="shared" si="81"/>
        <v>0.9782302416701566</v>
      </c>
      <c r="AB595" s="4">
        <f t="shared" si="82"/>
        <v>2.1531058646752164E-2</v>
      </c>
      <c r="AO595" s="4">
        <v>591</v>
      </c>
      <c r="AP595" s="24">
        <v>7</v>
      </c>
      <c r="AQ595" s="4">
        <f t="shared" si="83"/>
        <v>1</v>
      </c>
      <c r="AR595" s="4">
        <f t="shared" si="84"/>
        <v>1</v>
      </c>
    </row>
    <row r="596" spans="22:44" x14ac:dyDescent="0.35">
      <c r="V596" s="4">
        <v>591</v>
      </c>
      <c r="W596" s="4">
        <f t="shared" si="78"/>
        <v>298</v>
      </c>
      <c r="X596" s="4">
        <f t="shared" si="79"/>
        <v>3.3557046979865771E-3</v>
      </c>
      <c r="Y596" s="4">
        <f t="shared" si="80"/>
        <v>2.1493673013434505E-5</v>
      </c>
      <c r="Z596" s="4">
        <f t="shared" si="85"/>
        <v>2.2031682732245865E-2</v>
      </c>
      <c r="AA596" s="15">
        <f t="shared" si="81"/>
        <v>0.97820924221874217</v>
      </c>
      <c r="AB596" s="4">
        <f t="shared" si="82"/>
        <v>2.1551595670313974E-2</v>
      </c>
      <c r="AO596" s="4">
        <v>592</v>
      </c>
      <c r="AP596" s="24">
        <v>5</v>
      </c>
      <c r="AQ596" s="4">
        <f t="shared" si="83"/>
        <v>1</v>
      </c>
      <c r="AR596" s="4">
        <f t="shared" si="84"/>
        <v>1</v>
      </c>
    </row>
    <row r="597" spans="22:44" x14ac:dyDescent="0.35">
      <c r="V597" s="4">
        <v>592</v>
      </c>
      <c r="W597" s="4">
        <f t="shared" si="78"/>
        <v>298</v>
      </c>
      <c r="X597" s="4">
        <f t="shared" si="79"/>
        <v>3.3557046979865771E-3</v>
      </c>
      <c r="Y597" s="4">
        <f t="shared" si="80"/>
        <v>2.1547044396407732E-5</v>
      </c>
      <c r="Z597" s="4">
        <f t="shared" si="85"/>
        <v>2.2053203090950785E-2</v>
      </c>
      <c r="AA597" s="15">
        <f t="shared" si="81"/>
        <v>0.97818819103147658</v>
      </c>
      <c r="AB597" s="4">
        <f t="shared" si="82"/>
        <v>2.1572182837986918E-2</v>
      </c>
      <c r="AO597" s="4">
        <v>593</v>
      </c>
      <c r="AP597" s="24">
        <v>6</v>
      </c>
      <c r="AQ597" s="4">
        <f t="shared" si="83"/>
        <v>1</v>
      </c>
      <c r="AR597" s="4">
        <f t="shared" si="84"/>
        <v>1</v>
      </c>
    </row>
    <row r="598" spans="22:44" x14ac:dyDescent="0.35">
      <c r="V598" s="4">
        <v>593</v>
      </c>
      <c r="W598" s="4">
        <f t="shared" si="78"/>
        <v>298</v>
      </c>
      <c r="X598" s="4">
        <f t="shared" si="79"/>
        <v>3.3557046979865771E-3</v>
      </c>
      <c r="Y598" s="4">
        <f t="shared" si="80"/>
        <v>2.1600457893128091E-5</v>
      </c>
      <c r="Z598" s="4">
        <f t="shared" si="85"/>
        <v>2.2074776842095554E-2</v>
      </c>
      <c r="AA598" s="15">
        <f t="shared" si="81"/>
        <v>0.97816708807050634</v>
      </c>
      <c r="AB598" s="4">
        <f t="shared" si="82"/>
        <v>2.1592820183438857E-2</v>
      </c>
      <c r="AO598" s="4">
        <v>594</v>
      </c>
      <c r="AP598" s="24">
        <v>5</v>
      </c>
      <c r="AQ598" s="4">
        <f t="shared" si="83"/>
        <v>1</v>
      </c>
      <c r="AR598" s="4">
        <f t="shared" si="84"/>
        <v>1</v>
      </c>
    </row>
    <row r="599" spans="22:44" x14ac:dyDescent="0.35">
      <c r="V599" s="4">
        <v>594</v>
      </c>
      <c r="W599" s="4">
        <f t="shared" si="78"/>
        <v>298</v>
      </c>
      <c r="X599" s="4">
        <f t="shared" si="79"/>
        <v>3.3557046979865771E-3</v>
      </c>
      <c r="Y599" s="4">
        <f t="shared" si="80"/>
        <v>2.1653913465724215E-5</v>
      </c>
      <c r="Z599" s="4">
        <f t="shared" si="85"/>
        <v>2.209640402777498E-2</v>
      </c>
      <c r="AA599" s="15">
        <f t="shared" si="81"/>
        <v>0.97814593329802701</v>
      </c>
      <c r="AB599" s="4">
        <f t="shared" si="82"/>
        <v>2.1613507740278242E-2</v>
      </c>
      <c r="AO599" s="4">
        <v>595</v>
      </c>
      <c r="AP599" s="24">
        <v>10</v>
      </c>
      <c r="AQ599" s="4">
        <f t="shared" si="83"/>
        <v>0</v>
      </c>
      <c r="AR599" s="4">
        <f t="shared" si="84"/>
        <v>1</v>
      </c>
    </row>
    <row r="600" spans="22:44" x14ac:dyDescent="0.35">
      <c r="V600" s="4">
        <v>595</v>
      </c>
      <c r="W600" s="4">
        <f t="shared" si="78"/>
        <v>298</v>
      </c>
      <c r="X600" s="4">
        <f t="shared" si="79"/>
        <v>3.3557046979865771E-3</v>
      </c>
      <c r="Y600" s="4">
        <f t="shared" si="80"/>
        <v>2.1707411076422306E-5</v>
      </c>
      <c r="Z600" s="4">
        <f t="shared" si="85"/>
        <v>2.2118084690046055E-2</v>
      </c>
      <c r="AA600" s="15">
        <f t="shared" si="81"/>
        <v>0.97812472667628303</v>
      </c>
      <c r="AB600" s="4">
        <f t="shared" si="82"/>
        <v>2.1634245542054179E-2</v>
      </c>
      <c r="AO600" s="4">
        <v>596</v>
      </c>
      <c r="AP600" s="24">
        <v>7</v>
      </c>
      <c r="AQ600" s="4">
        <f t="shared" si="83"/>
        <v>1</v>
      </c>
      <c r="AR600" s="4">
        <f t="shared" si="84"/>
        <v>1</v>
      </c>
    </row>
    <row r="601" spans="22:44" x14ac:dyDescent="0.35">
      <c r="V601" s="4">
        <v>596</v>
      </c>
      <c r="W601" s="4">
        <f t="shared" si="78"/>
        <v>298</v>
      </c>
      <c r="X601" s="4">
        <f t="shared" si="79"/>
        <v>3.3557046979865771E-3</v>
      </c>
      <c r="Y601" s="4">
        <f t="shared" si="80"/>
        <v>2.1760950687546063E-5</v>
      </c>
      <c r="Z601" s="4">
        <f t="shared" si="85"/>
        <v>2.213981887092804E-2</v>
      </c>
      <c r="AA601" s="15">
        <f t="shared" si="81"/>
        <v>0.97810346816756721</v>
      </c>
      <c r="AB601" s="4">
        <f t="shared" si="82"/>
        <v>2.1655033622256469E-2</v>
      </c>
      <c r="AO601" s="4">
        <v>597</v>
      </c>
      <c r="AP601" s="24">
        <v>5</v>
      </c>
      <c r="AQ601" s="4">
        <f t="shared" si="83"/>
        <v>1</v>
      </c>
      <c r="AR601" s="4">
        <f t="shared" si="84"/>
        <v>1</v>
      </c>
    </row>
    <row r="602" spans="22:44" x14ac:dyDescent="0.35">
      <c r="V602" s="4">
        <v>597</v>
      </c>
      <c r="W602" s="4">
        <f t="shared" si="78"/>
        <v>298</v>
      </c>
      <c r="X602" s="4">
        <f t="shared" si="79"/>
        <v>3.3557046979865771E-3</v>
      </c>
      <c r="Y602" s="4">
        <f t="shared" si="80"/>
        <v>2.1814532261516005E-5</v>
      </c>
      <c r="Z602" s="4">
        <f t="shared" si="85"/>
        <v>2.216160661240257E-2</v>
      </c>
      <c r="AA602" s="15">
        <f t="shared" si="81"/>
        <v>0.97808215773422136</v>
      </c>
      <c r="AB602" s="4">
        <f t="shared" si="82"/>
        <v>2.1675872014315693E-2</v>
      </c>
      <c r="AO602" s="4">
        <v>598</v>
      </c>
      <c r="AP602" s="24">
        <v>6</v>
      </c>
      <c r="AQ602" s="4">
        <f t="shared" si="83"/>
        <v>1</v>
      </c>
      <c r="AR602" s="4">
        <f t="shared" si="84"/>
        <v>1</v>
      </c>
    </row>
    <row r="603" spans="22:44" x14ac:dyDescent="0.35">
      <c r="V603" s="4">
        <v>598</v>
      </c>
      <c r="W603" s="4">
        <f t="shared" si="78"/>
        <v>298</v>
      </c>
      <c r="X603" s="4">
        <f t="shared" si="79"/>
        <v>3.3557046979865771E-3</v>
      </c>
      <c r="Y603" s="4">
        <f t="shared" si="80"/>
        <v>2.1868155760849258E-5</v>
      </c>
      <c r="Z603" s="4">
        <f t="shared" si="85"/>
        <v>2.2183447956413752E-2</v>
      </c>
      <c r="AA603" s="15">
        <f t="shared" si="81"/>
        <v>0.97806079533863566</v>
      </c>
      <c r="AB603" s="4">
        <f t="shared" si="82"/>
        <v>2.1696760751603265E-2</v>
      </c>
      <c r="AO603" s="4">
        <v>599</v>
      </c>
      <c r="AP603" s="24">
        <v>9</v>
      </c>
      <c r="AQ603" s="4">
        <f t="shared" si="83"/>
        <v>0</v>
      </c>
      <c r="AR603" s="4">
        <f t="shared" si="84"/>
        <v>1</v>
      </c>
    </row>
    <row r="604" spans="22:44" x14ac:dyDescent="0.35">
      <c r="V604" s="4">
        <v>599</v>
      </c>
      <c r="W604" s="4">
        <f t="shared" si="78"/>
        <v>298</v>
      </c>
      <c r="X604" s="4">
        <f t="shared" si="79"/>
        <v>3.3557046979865771E-3</v>
      </c>
      <c r="Y604" s="4">
        <f t="shared" si="80"/>
        <v>2.1921821148159068E-5</v>
      </c>
      <c r="Z604" s="4">
        <f t="shared" si="85"/>
        <v>2.2205342944868256E-2</v>
      </c>
      <c r="AA604" s="15">
        <f t="shared" si="81"/>
        <v>0.97803938094324883</v>
      </c>
      <c r="AB604" s="4">
        <f t="shared" si="82"/>
        <v>2.1717699867431488E-2</v>
      </c>
      <c r="AO604" s="4">
        <v>600</v>
      </c>
      <c r="AP604" s="24">
        <v>7</v>
      </c>
      <c r="AQ604" s="4">
        <f t="shared" si="83"/>
        <v>1</v>
      </c>
      <c r="AR604" s="4">
        <f t="shared" si="84"/>
        <v>1</v>
      </c>
    </row>
    <row r="605" spans="22:44" x14ac:dyDescent="0.35">
      <c r="V605" s="4">
        <v>600</v>
      </c>
      <c r="W605" s="4">
        <f t="shared" si="78"/>
        <v>288</v>
      </c>
      <c r="X605" s="4">
        <f t="shared" si="79"/>
        <v>3.472222222222222E-3</v>
      </c>
      <c r="Y605" s="4">
        <f t="shared" si="80"/>
        <v>7.8244849189832705E-6</v>
      </c>
      <c r="Z605" s="4">
        <f t="shared" si="85"/>
        <v>2.2220216097901827E-2</v>
      </c>
      <c r="AA605" s="15">
        <f t="shared" si="81"/>
        <v>0.97802483452203903</v>
      </c>
      <c r="AB605" s="4">
        <f t="shared" si="82"/>
        <v>2.173192317219438E-2</v>
      </c>
      <c r="AO605" s="4">
        <v>601</v>
      </c>
      <c r="AP605" s="24">
        <v>8</v>
      </c>
      <c r="AQ605" s="4">
        <f t="shared" si="83"/>
        <v>0</v>
      </c>
      <c r="AR605" s="4">
        <f t="shared" si="84"/>
        <v>1</v>
      </c>
    </row>
    <row r="606" spans="22:44" x14ac:dyDescent="0.35">
      <c r="V606" s="4">
        <v>601</v>
      </c>
      <c r="W606" s="4">
        <f t="shared" si="78"/>
        <v>288</v>
      </c>
      <c r="X606" s="4">
        <f t="shared" si="79"/>
        <v>3.472222222222222E-3</v>
      </c>
      <c r="Y606" s="4">
        <f t="shared" si="80"/>
        <v>7.8436225085495157E-6</v>
      </c>
      <c r="Z606" s="4">
        <f t="shared" si="85"/>
        <v>2.2228050151615594E-2</v>
      </c>
      <c r="AA606" s="15">
        <f t="shared" si="81"/>
        <v>0.97801717265296373</v>
      </c>
      <c r="AB606" s="4">
        <f t="shared" si="82"/>
        <v>2.1739414762871365E-2</v>
      </c>
      <c r="AO606" s="4">
        <v>602</v>
      </c>
      <c r="AP606" s="24">
        <v>6</v>
      </c>
      <c r="AQ606" s="4">
        <f t="shared" si="83"/>
        <v>1</v>
      </c>
      <c r="AR606" s="4">
        <f t="shared" si="84"/>
        <v>1</v>
      </c>
    </row>
    <row r="607" spans="22:44" x14ac:dyDescent="0.35">
      <c r="V607" s="4">
        <v>602</v>
      </c>
      <c r="W607" s="4">
        <f t="shared" si="78"/>
        <v>288</v>
      </c>
      <c r="X607" s="4">
        <f t="shared" si="79"/>
        <v>3.472222222222222E-3</v>
      </c>
      <c r="Y607" s="4">
        <f t="shared" si="80"/>
        <v>7.8627749727854941E-6</v>
      </c>
      <c r="Z607" s="4">
        <f t="shared" si="85"/>
        <v>2.2235903350356263E-2</v>
      </c>
      <c r="AA607" s="15">
        <f t="shared" si="81"/>
        <v>0.97800949211989352</v>
      </c>
      <c r="AB607" s="4">
        <f t="shared" si="82"/>
        <v>2.1746924542508966E-2</v>
      </c>
      <c r="AO607" s="4">
        <v>603</v>
      </c>
      <c r="AP607" s="24">
        <v>11</v>
      </c>
      <c r="AQ607" s="4">
        <f t="shared" si="83"/>
        <v>0</v>
      </c>
      <c r="AR607" s="4">
        <f t="shared" si="84"/>
        <v>0</v>
      </c>
    </row>
    <row r="608" spans="22:44" x14ac:dyDescent="0.35">
      <c r="V608" s="4">
        <v>603</v>
      </c>
      <c r="W608" s="4">
        <f t="shared" si="78"/>
        <v>288</v>
      </c>
      <c r="X608" s="4">
        <f t="shared" si="79"/>
        <v>3.472222222222222E-3</v>
      </c>
      <c r="Y608" s="4">
        <f t="shared" si="80"/>
        <v>7.8819422985148933E-6</v>
      </c>
      <c r="Z608" s="4">
        <f t="shared" si="85"/>
        <v>2.2243775708991914E-2</v>
      </c>
      <c r="AA608" s="15">
        <f t="shared" si="81"/>
        <v>0.97800179290872802</v>
      </c>
      <c r="AB608" s="4">
        <f t="shared" si="82"/>
        <v>2.1754452524453703E-2</v>
      </c>
      <c r="AO608" s="4">
        <v>604</v>
      </c>
      <c r="AP608" s="24">
        <v>6</v>
      </c>
      <c r="AQ608" s="4">
        <f t="shared" si="83"/>
        <v>1</v>
      </c>
      <c r="AR608" s="4">
        <f t="shared" si="84"/>
        <v>1</v>
      </c>
    </row>
    <row r="609" spans="22:44" x14ac:dyDescent="0.35">
      <c r="V609" s="4">
        <v>604</v>
      </c>
      <c r="W609" s="4">
        <f t="shared" si="78"/>
        <v>288</v>
      </c>
      <c r="X609" s="4">
        <f t="shared" si="79"/>
        <v>3.472222222222222E-3</v>
      </c>
      <c r="Y609" s="4">
        <f t="shared" si="80"/>
        <v>7.901124472595013E-6</v>
      </c>
      <c r="Z609" s="4">
        <f t="shared" si="85"/>
        <v>2.2251667242377468E-2</v>
      </c>
      <c r="AA609" s="15">
        <f t="shared" si="81"/>
        <v>0.97799407500538127</v>
      </c>
      <c r="AB609" s="4">
        <f t="shared" si="82"/>
        <v>2.1761998722036494E-2</v>
      </c>
      <c r="AO609" s="4">
        <v>605</v>
      </c>
      <c r="AP609" s="24">
        <v>10</v>
      </c>
      <c r="AQ609" s="4">
        <f t="shared" si="83"/>
        <v>0</v>
      </c>
      <c r="AR609" s="4">
        <f t="shared" si="84"/>
        <v>1</v>
      </c>
    </row>
    <row r="610" spans="22:44" x14ac:dyDescent="0.35">
      <c r="V610" s="4">
        <v>605</v>
      </c>
      <c r="W610" s="4">
        <f t="shared" si="78"/>
        <v>288</v>
      </c>
      <c r="X610" s="4">
        <f t="shared" si="79"/>
        <v>3.472222222222222E-3</v>
      </c>
      <c r="Y610" s="4">
        <f t="shared" si="80"/>
        <v>7.920321481916502E-6</v>
      </c>
      <c r="Z610" s="4">
        <f t="shared" si="85"/>
        <v>2.2259577965354722E-2</v>
      </c>
      <c r="AA610" s="15">
        <f t="shared" si="81"/>
        <v>0.97798633839578164</v>
      </c>
      <c r="AB610" s="4">
        <f t="shared" si="82"/>
        <v>2.1769563148572688E-2</v>
      </c>
      <c r="AO610" s="4">
        <v>606</v>
      </c>
      <c r="AP610" s="24">
        <v>2</v>
      </c>
      <c r="AQ610" s="4">
        <f t="shared" si="83"/>
        <v>1</v>
      </c>
      <c r="AR610" s="4">
        <f t="shared" si="84"/>
        <v>1</v>
      </c>
    </row>
    <row r="611" spans="22:44" x14ac:dyDescent="0.35">
      <c r="V611" s="4">
        <v>606</v>
      </c>
      <c r="W611" s="4">
        <f t="shared" si="78"/>
        <v>288</v>
      </c>
      <c r="X611" s="4">
        <f t="shared" si="79"/>
        <v>3.472222222222222E-3</v>
      </c>
      <c r="Y611" s="4">
        <f t="shared" si="80"/>
        <v>7.9395333134031945E-6</v>
      </c>
      <c r="Z611" s="4">
        <f t="shared" si="85"/>
        <v>2.2267507892752381E-2</v>
      </c>
      <c r="AA611" s="15">
        <f t="shared" si="81"/>
        <v>0.97797858306587182</v>
      </c>
      <c r="AB611" s="4">
        <f t="shared" si="82"/>
        <v>2.1777145817362092E-2</v>
      </c>
      <c r="AO611" s="4">
        <v>607</v>
      </c>
      <c r="AP611" s="24">
        <v>8</v>
      </c>
      <c r="AQ611" s="4">
        <f t="shared" si="83"/>
        <v>0</v>
      </c>
      <c r="AR611" s="4">
        <f t="shared" si="84"/>
        <v>1</v>
      </c>
    </row>
    <row r="612" spans="22:44" x14ac:dyDescent="0.35">
      <c r="V612" s="4">
        <v>607</v>
      </c>
      <c r="W612" s="4">
        <f t="shared" si="78"/>
        <v>288</v>
      </c>
      <c r="X612" s="4">
        <f t="shared" si="79"/>
        <v>3.472222222222222E-3</v>
      </c>
      <c r="Y612" s="4">
        <f t="shared" si="80"/>
        <v>7.9587599540120653E-6</v>
      </c>
      <c r="Z612" s="4">
        <f t="shared" si="85"/>
        <v>2.227545703938609E-2</v>
      </c>
      <c r="AA612" s="15">
        <f t="shared" si="81"/>
        <v>0.97797080900160904</v>
      </c>
      <c r="AB612" s="4">
        <f t="shared" si="82"/>
        <v>2.1784746741689003E-2</v>
      </c>
      <c r="AO612" s="4">
        <v>608</v>
      </c>
      <c r="AP612" s="24">
        <v>9</v>
      </c>
      <c r="AQ612" s="4">
        <f t="shared" si="83"/>
        <v>0</v>
      </c>
      <c r="AR612" s="4">
        <f t="shared" si="84"/>
        <v>1</v>
      </c>
    </row>
    <row r="613" spans="22:44" x14ac:dyDescent="0.35">
      <c r="V613" s="4">
        <v>608</v>
      </c>
      <c r="W613" s="4">
        <f t="shared" si="78"/>
        <v>288</v>
      </c>
      <c r="X613" s="4">
        <f t="shared" si="79"/>
        <v>3.472222222222222E-3</v>
      </c>
      <c r="Y613" s="4">
        <f t="shared" si="80"/>
        <v>7.9780013907330425E-6</v>
      </c>
      <c r="Z613" s="4">
        <f t="shared" si="85"/>
        <v>2.2283425420058463E-2</v>
      </c>
      <c r="AA613" s="15">
        <f t="shared" si="81"/>
        <v>0.97796301618896453</v>
      </c>
      <c r="AB613" s="4">
        <f t="shared" si="82"/>
        <v>2.1792365934822217E-2</v>
      </c>
      <c r="AO613" s="4">
        <v>609</v>
      </c>
      <c r="AP613" s="24">
        <v>7</v>
      </c>
      <c r="AQ613" s="4">
        <f t="shared" si="83"/>
        <v>1</v>
      </c>
      <c r="AR613" s="4">
        <f t="shared" si="84"/>
        <v>1</v>
      </c>
    </row>
    <row r="614" spans="22:44" x14ac:dyDescent="0.35">
      <c r="V614" s="4">
        <v>609</v>
      </c>
      <c r="W614" s="4">
        <f t="shared" si="78"/>
        <v>288</v>
      </c>
      <c r="X614" s="4">
        <f t="shared" si="79"/>
        <v>3.472222222222222E-3</v>
      </c>
      <c r="Y614" s="4">
        <f t="shared" si="80"/>
        <v>7.997257610588841E-6</v>
      </c>
      <c r="Z614" s="4">
        <f t="shared" si="85"/>
        <v>2.2291413049559124E-2</v>
      </c>
      <c r="AA614" s="15">
        <f t="shared" si="81"/>
        <v>0.97795520461392393</v>
      </c>
      <c r="AB614" s="4">
        <f t="shared" si="82"/>
        <v>2.1800003410015086E-2</v>
      </c>
      <c r="AO614" s="4">
        <v>610</v>
      </c>
      <c r="AP614" s="24">
        <v>7</v>
      </c>
      <c r="AQ614" s="4">
        <f t="shared" si="83"/>
        <v>1</v>
      </c>
      <c r="AR614" s="4">
        <f t="shared" si="84"/>
        <v>1</v>
      </c>
    </row>
    <row r="615" spans="22:44" x14ac:dyDescent="0.35">
      <c r="V615" s="4">
        <v>610</v>
      </c>
      <c r="W615" s="4">
        <f t="shared" si="78"/>
        <v>288</v>
      </c>
      <c r="X615" s="4">
        <f t="shared" si="79"/>
        <v>3.472222222222222E-3</v>
      </c>
      <c r="Y615" s="4">
        <f t="shared" si="80"/>
        <v>8.0165286006348866E-6</v>
      </c>
      <c r="Z615" s="4">
        <f t="shared" si="85"/>
        <v>2.2299419942664735E-2</v>
      </c>
      <c r="AA615" s="15">
        <f t="shared" si="81"/>
        <v>0.9779473742624869</v>
      </c>
      <c r="AB615" s="4">
        <f t="shared" si="82"/>
        <v>2.1807659180505513E-2</v>
      </c>
      <c r="AO615" s="4">
        <v>611</v>
      </c>
      <c r="AP615" s="24">
        <v>3</v>
      </c>
      <c r="AQ615" s="4">
        <f t="shared" si="83"/>
        <v>1</v>
      </c>
      <c r="AR615" s="4">
        <f t="shared" si="84"/>
        <v>1</v>
      </c>
    </row>
    <row r="616" spans="22:44" x14ac:dyDescent="0.35">
      <c r="V616" s="4">
        <v>611</v>
      </c>
      <c r="W616" s="4">
        <f t="shared" si="78"/>
        <v>288</v>
      </c>
      <c r="X616" s="4">
        <f t="shared" si="79"/>
        <v>3.472222222222222E-3</v>
      </c>
      <c r="Y616" s="4">
        <f t="shared" si="80"/>
        <v>8.0358143479591342E-6</v>
      </c>
      <c r="Z616" s="4">
        <f t="shared" si="85"/>
        <v>2.2307446114139033E-2</v>
      </c>
      <c r="AA616" s="15">
        <f t="shared" si="81"/>
        <v>0.97793952512066762</v>
      </c>
      <c r="AB616" s="4">
        <f t="shared" si="82"/>
        <v>2.1815333259516009E-2</v>
      </c>
      <c r="AO616" s="4">
        <v>612</v>
      </c>
      <c r="AP616" s="24">
        <v>9</v>
      </c>
      <c r="AQ616" s="4">
        <f t="shared" si="83"/>
        <v>0</v>
      </c>
      <c r="AR616" s="4">
        <f t="shared" si="84"/>
        <v>1</v>
      </c>
    </row>
    <row r="617" spans="22:44" x14ac:dyDescent="0.35">
      <c r="V617" s="4">
        <v>612</v>
      </c>
      <c r="W617" s="4">
        <f t="shared" si="78"/>
        <v>288</v>
      </c>
      <c r="X617" s="4">
        <f t="shared" si="79"/>
        <v>3.472222222222222E-3</v>
      </c>
      <c r="Y617" s="4">
        <f t="shared" si="80"/>
        <v>8.0551148396819313E-6</v>
      </c>
      <c r="Z617" s="4">
        <f t="shared" si="85"/>
        <v>2.2315491578732853E-2</v>
      </c>
      <c r="AA617" s="15">
        <f t="shared" si="81"/>
        <v>0.97793165717449404</v>
      </c>
      <c r="AB617" s="4">
        <f t="shared" si="82"/>
        <v>2.1823025660253684E-2</v>
      </c>
      <c r="AO617" s="4">
        <v>613</v>
      </c>
      <c r="AP617" s="24">
        <v>11</v>
      </c>
      <c r="AQ617" s="4">
        <f t="shared" si="83"/>
        <v>0</v>
      </c>
      <c r="AR617" s="4">
        <f t="shared" si="84"/>
        <v>0</v>
      </c>
    </row>
    <row r="618" spans="22:44" x14ac:dyDescent="0.35">
      <c r="V618" s="4">
        <v>613</v>
      </c>
      <c r="W618" s="4">
        <f t="shared" si="78"/>
        <v>288</v>
      </c>
      <c r="X618" s="4">
        <f t="shared" si="79"/>
        <v>3.472222222222222E-3</v>
      </c>
      <c r="Y618" s="4">
        <f t="shared" si="80"/>
        <v>8.0744300629559649E-6</v>
      </c>
      <c r="Z618" s="4">
        <f t="shared" si="85"/>
        <v>2.2323556351184173E-2</v>
      </c>
      <c r="AA618" s="15">
        <f t="shared" si="81"/>
        <v>0.97792377041000844</v>
      </c>
      <c r="AB618" s="4">
        <f t="shared" si="82"/>
        <v>2.1830736395910318E-2</v>
      </c>
      <c r="AO618" s="4">
        <v>614</v>
      </c>
      <c r="AP618" s="24">
        <v>8</v>
      </c>
      <c r="AQ618" s="4">
        <f t="shared" si="83"/>
        <v>0</v>
      </c>
      <c r="AR618" s="4">
        <f t="shared" si="84"/>
        <v>1</v>
      </c>
    </row>
    <row r="619" spans="22:44" x14ac:dyDescent="0.35">
      <c r="V619" s="4">
        <v>614</v>
      </c>
      <c r="W619" s="4">
        <f t="shared" si="78"/>
        <v>288</v>
      </c>
      <c r="X619" s="4">
        <f t="shared" si="79"/>
        <v>3.472222222222222E-3</v>
      </c>
      <c r="Y619" s="4">
        <f t="shared" si="80"/>
        <v>8.0937600049659958E-6</v>
      </c>
      <c r="Z619" s="4">
        <f t="shared" si="85"/>
        <v>2.2331640446218135E-2</v>
      </c>
      <c r="AA619" s="15">
        <f t="shared" si="81"/>
        <v>0.97791586481326731</v>
      </c>
      <c r="AB619" s="4">
        <f t="shared" si="82"/>
        <v>2.1838465479662346E-2</v>
      </c>
      <c r="AO619" s="4">
        <v>615</v>
      </c>
      <c r="AP619" s="24">
        <v>5</v>
      </c>
      <c r="AQ619" s="4">
        <f t="shared" si="83"/>
        <v>1</v>
      </c>
      <c r="AR619" s="4">
        <f t="shared" si="84"/>
        <v>1</v>
      </c>
    </row>
    <row r="620" spans="22:44" x14ac:dyDescent="0.35">
      <c r="V620" s="4">
        <v>615</v>
      </c>
      <c r="W620" s="4">
        <f t="shared" si="78"/>
        <v>288</v>
      </c>
      <c r="X620" s="4">
        <f t="shared" si="79"/>
        <v>3.472222222222222E-3</v>
      </c>
      <c r="Y620" s="4">
        <f t="shared" si="80"/>
        <v>8.1131046529287943E-6</v>
      </c>
      <c r="Z620" s="4">
        <f t="shared" si="85"/>
        <v>2.2339743878547081E-2</v>
      </c>
      <c r="AA620" s="15">
        <f t="shared" si="81"/>
        <v>0.97790794037034112</v>
      </c>
      <c r="AB620" s="4">
        <f t="shared" si="82"/>
        <v>2.1846212924670913E-2</v>
      </c>
      <c r="AO620" s="4">
        <v>616</v>
      </c>
      <c r="AP620" s="24">
        <v>7</v>
      </c>
      <c r="AQ620" s="4">
        <f t="shared" si="83"/>
        <v>1</v>
      </c>
      <c r="AR620" s="4">
        <f t="shared" si="84"/>
        <v>1</v>
      </c>
    </row>
    <row r="621" spans="22:44" x14ac:dyDescent="0.35">
      <c r="V621" s="4">
        <v>616</v>
      </c>
      <c r="W621" s="4">
        <f t="shared" si="78"/>
        <v>288</v>
      </c>
      <c r="X621" s="4">
        <f t="shared" si="79"/>
        <v>3.472222222222222E-3</v>
      </c>
      <c r="Y621" s="4">
        <f t="shared" si="80"/>
        <v>8.1324639940930535E-6</v>
      </c>
      <c r="Z621" s="4">
        <f t="shared" si="85"/>
        <v>2.2347866662870593E-2</v>
      </c>
      <c r="AA621" s="15">
        <f t="shared" si="81"/>
        <v>0.97789999706731412</v>
      </c>
      <c r="AB621" s="4">
        <f t="shared" si="82"/>
        <v>2.1853978744081879E-2</v>
      </c>
      <c r="AO621" s="4">
        <v>617</v>
      </c>
      <c r="AP621" s="24">
        <v>3</v>
      </c>
      <c r="AQ621" s="4">
        <f t="shared" si="83"/>
        <v>1</v>
      </c>
      <c r="AR621" s="4">
        <f t="shared" si="84"/>
        <v>1</v>
      </c>
    </row>
    <row r="622" spans="22:44" x14ac:dyDescent="0.35">
      <c r="V622" s="4">
        <v>617</v>
      </c>
      <c r="W622" s="4">
        <f t="shared" si="78"/>
        <v>288</v>
      </c>
      <c r="X622" s="4">
        <f t="shared" si="79"/>
        <v>3.472222222222222E-3</v>
      </c>
      <c r="Y622" s="4">
        <f t="shared" si="80"/>
        <v>8.1518380157392285E-6</v>
      </c>
      <c r="Z622" s="4">
        <f t="shared" si="85"/>
        <v>2.2356008813875509E-2</v>
      </c>
      <c r="AA622" s="15">
        <f t="shared" si="81"/>
        <v>0.97789203489028498</v>
      </c>
      <c r="AB622" s="4">
        <f t="shared" si="82"/>
        <v>2.1861762951025869E-2</v>
      </c>
      <c r="AO622" s="4">
        <v>618</v>
      </c>
      <c r="AP622" s="24">
        <v>8</v>
      </c>
      <c r="AQ622" s="4">
        <f t="shared" si="83"/>
        <v>0</v>
      </c>
      <c r="AR622" s="4">
        <f t="shared" si="84"/>
        <v>1</v>
      </c>
    </row>
    <row r="623" spans="22:44" x14ac:dyDescent="0.35">
      <c r="V623" s="4">
        <v>618</v>
      </c>
      <c r="W623" s="4">
        <f t="shared" si="78"/>
        <v>288</v>
      </c>
      <c r="X623" s="4">
        <f t="shared" si="79"/>
        <v>3.472222222222222E-3</v>
      </c>
      <c r="Y623" s="4">
        <f t="shared" si="80"/>
        <v>8.1712267051793165E-6</v>
      </c>
      <c r="Z623" s="4">
        <f t="shared" si="85"/>
        <v>2.236417034623597E-2</v>
      </c>
      <c r="AA623" s="15">
        <f t="shared" si="81"/>
        <v>0.97788405382536603</v>
      </c>
      <c r="AB623" s="4">
        <f t="shared" si="82"/>
        <v>2.186956555861827E-2</v>
      </c>
      <c r="AO623" s="4">
        <v>619</v>
      </c>
      <c r="AP623" s="24">
        <v>8</v>
      </c>
      <c r="AQ623" s="4">
        <f t="shared" si="83"/>
        <v>0</v>
      </c>
      <c r="AR623" s="4">
        <f t="shared" si="84"/>
        <v>1</v>
      </c>
    </row>
    <row r="624" spans="22:44" x14ac:dyDescent="0.35">
      <c r="V624" s="4">
        <v>619</v>
      </c>
      <c r="W624" s="4">
        <f t="shared" si="78"/>
        <v>288</v>
      </c>
      <c r="X624" s="4">
        <f t="shared" si="79"/>
        <v>3.472222222222222E-3</v>
      </c>
      <c r="Y624" s="4">
        <f t="shared" si="80"/>
        <v>8.1906300497568358E-6</v>
      </c>
      <c r="Z624" s="4">
        <f t="shared" si="85"/>
        <v>2.2372351274613438E-2</v>
      </c>
      <c r="AA624" s="15">
        <f t="shared" si="81"/>
        <v>0.97787605385868381</v>
      </c>
      <c r="AB624" s="4">
        <f t="shared" si="82"/>
        <v>2.1877386579959284E-2</v>
      </c>
      <c r="AO624" s="4">
        <v>620</v>
      </c>
      <c r="AP624" s="24">
        <v>6</v>
      </c>
      <c r="AQ624" s="4">
        <f t="shared" si="83"/>
        <v>1</v>
      </c>
      <c r="AR624" s="4">
        <f t="shared" si="84"/>
        <v>1</v>
      </c>
    </row>
    <row r="625" spans="22:44" x14ac:dyDescent="0.35">
      <c r="V625" s="4">
        <v>620</v>
      </c>
      <c r="W625" s="4">
        <f t="shared" si="78"/>
        <v>288</v>
      </c>
      <c r="X625" s="4">
        <f t="shared" si="79"/>
        <v>3.472222222222222E-3</v>
      </c>
      <c r="Y625" s="4">
        <f t="shared" si="80"/>
        <v>8.2100480368466742E-6</v>
      </c>
      <c r="Z625" s="4">
        <f t="shared" si="85"/>
        <v>2.2380551613656739E-2</v>
      </c>
      <c r="AA625" s="15">
        <f t="shared" si="81"/>
        <v>0.97786803497637875</v>
      </c>
      <c r="AB625" s="4">
        <f t="shared" si="82"/>
        <v>2.1885226028133937E-2</v>
      </c>
      <c r="AO625" s="4">
        <v>621</v>
      </c>
      <c r="AP625" s="24">
        <v>4</v>
      </c>
      <c r="AQ625" s="4">
        <f t="shared" si="83"/>
        <v>1</v>
      </c>
      <c r="AR625" s="4">
        <f t="shared" si="84"/>
        <v>1</v>
      </c>
    </row>
    <row r="626" spans="22:44" x14ac:dyDescent="0.35">
      <c r="V626" s="4">
        <v>621</v>
      </c>
      <c r="W626" s="4">
        <f t="shared" si="78"/>
        <v>288</v>
      </c>
      <c r="X626" s="4">
        <f t="shared" si="79"/>
        <v>3.472222222222222E-3</v>
      </c>
      <c r="Y626" s="4">
        <f t="shared" si="80"/>
        <v>8.2294806538549592E-6</v>
      </c>
      <c r="Z626" s="4">
        <f t="shared" si="85"/>
        <v>2.238877137800209E-2</v>
      </c>
      <c r="AA626" s="15">
        <f t="shared" si="81"/>
        <v>0.97785999716460492</v>
      </c>
      <c r="AB626" s="4">
        <f t="shared" si="82"/>
        <v>2.189308391621211E-2</v>
      </c>
      <c r="AO626" s="4">
        <v>622</v>
      </c>
      <c r="AP626" s="24">
        <v>13</v>
      </c>
      <c r="AQ626" s="4">
        <f t="shared" si="83"/>
        <v>0</v>
      </c>
      <c r="AR626" s="4">
        <f t="shared" si="84"/>
        <v>0</v>
      </c>
    </row>
    <row r="627" spans="22:44" x14ac:dyDescent="0.35">
      <c r="V627" s="4">
        <v>622</v>
      </c>
      <c r="W627" s="4">
        <f t="shared" si="78"/>
        <v>288</v>
      </c>
      <c r="X627" s="4">
        <f t="shared" si="79"/>
        <v>3.472222222222222E-3</v>
      </c>
      <c r="Y627" s="4">
        <f t="shared" si="80"/>
        <v>8.2489278882188982E-6</v>
      </c>
      <c r="Z627" s="4">
        <f t="shared" si="85"/>
        <v>2.2397010582273127E-2</v>
      </c>
      <c r="AA627" s="15">
        <f t="shared" si="81"/>
        <v>0.97785194040953038</v>
      </c>
      <c r="AB627" s="4">
        <f t="shared" si="82"/>
        <v>2.1900960257248563E-2</v>
      </c>
      <c r="AO627" s="4">
        <v>623</v>
      </c>
      <c r="AP627" s="24">
        <v>8</v>
      </c>
      <c r="AQ627" s="4">
        <f t="shared" si="83"/>
        <v>0</v>
      </c>
      <c r="AR627" s="4">
        <f t="shared" si="84"/>
        <v>1</v>
      </c>
    </row>
    <row r="628" spans="22:44" x14ac:dyDescent="0.35">
      <c r="V628" s="4">
        <v>623</v>
      </c>
      <c r="W628" s="4">
        <f t="shared" si="78"/>
        <v>288</v>
      </c>
      <c r="X628" s="4">
        <f t="shared" si="79"/>
        <v>3.472222222222222E-3</v>
      </c>
      <c r="Y628" s="4">
        <f t="shared" si="80"/>
        <v>8.2683897274066707E-6</v>
      </c>
      <c r="Z628" s="4">
        <f t="shared" si="85"/>
        <v>2.2405269241080942E-2</v>
      </c>
      <c r="AA628" s="15">
        <f t="shared" si="81"/>
        <v>0.97784386469733731</v>
      </c>
      <c r="AB628" s="4">
        <f t="shared" si="82"/>
        <v>2.1908855064282966E-2</v>
      </c>
      <c r="AO628" s="4">
        <v>624</v>
      </c>
      <c r="AP628" s="24">
        <v>7</v>
      </c>
      <c r="AQ628" s="4">
        <f t="shared" si="83"/>
        <v>1</v>
      </c>
      <c r="AR628" s="4">
        <f t="shared" si="84"/>
        <v>1</v>
      </c>
    </row>
    <row r="629" spans="22:44" x14ac:dyDescent="0.35">
      <c r="V629" s="4">
        <v>624</v>
      </c>
      <c r="W629" s="4">
        <f t="shared" si="78"/>
        <v>288</v>
      </c>
      <c r="X629" s="4">
        <f t="shared" si="79"/>
        <v>3.472222222222222E-3</v>
      </c>
      <c r="Y629" s="4">
        <f t="shared" si="80"/>
        <v>8.2878661589172953E-6</v>
      </c>
      <c r="Z629" s="4">
        <f t="shared" si="85"/>
        <v>2.2413547369024105E-2</v>
      </c>
      <c r="AA629" s="15">
        <f t="shared" si="81"/>
        <v>0.97783577001422139</v>
      </c>
      <c r="AB629" s="4">
        <f t="shared" si="82"/>
        <v>2.1916768350339913E-2</v>
      </c>
      <c r="AO629" s="4">
        <v>625</v>
      </c>
      <c r="AP629" s="24">
        <v>7</v>
      </c>
      <c r="AQ629" s="4">
        <f t="shared" si="83"/>
        <v>1</v>
      </c>
      <c r="AR629" s="4">
        <f t="shared" si="84"/>
        <v>1</v>
      </c>
    </row>
    <row r="630" spans="22:44" x14ac:dyDescent="0.35">
      <c r="V630" s="4">
        <v>625</v>
      </c>
      <c r="W630" s="4">
        <f t="shared" si="78"/>
        <v>288</v>
      </c>
      <c r="X630" s="4">
        <f t="shared" si="79"/>
        <v>3.472222222222222E-3</v>
      </c>
      <c r="Y630" s="4">
        <f t="shared" si="80"/>
        <v>8.3073571702805633E-6</v>
      </c>
      <c r="Z630" s="4">
        <f t="shared" si="85"/>
        <v>2.2421844980688704E-2</v>
      </c>
      <c r="AA630" s="15">
        <f t="shared" si="81"/>
        <v>0.97782765634639213</v>
      </c>
      <c r="AB630" s="4">
        <f t="shared" si="82"/>
        <v>2.192470012842895E-2</v>
      </c>
      <c r="AO630" s="4">
        <v>626</v>
      </c>
      <c r="AP630" s="24">
        <v>6</v>
      </c>
      <c r="AQ630" s="4">
        <f t="shared" si="83"/>
        <v>1</v>
      </c>
      <c r="AR630" s="4">
        <f t="shared" si="84"/>
        <v>1</v>
      </c>
    </row>
    <row r="631" spans="22:44" x14ac:dyDescent="0.35">
      <c r="V631" s="4">
        <v>626</v>
      </c>
      <c r="W631" s="4">
        <f t="shared" si="78"/>
        <v>288</v>
      </c>
      <c r="X631" s="4">
        <f t="shared" si="79"/>
        <v>3.472222222222222E-3</v>
      </c>
      <c r="Y631" s="4">
        <f t="shared" si="80"/>
        <v>8.3268627490568233E-6</v>
      </c>
      <c r="Z631" s="4">
        <f t="shared" si="85"/>
        <v>2.2430162090648371E-2</v>
      </c>
      <c r="AA631" s="15">
        <f t="shared" si="81"/>
        <v>0.97781952368007286</v>
      </c>
      <c r="AB631" s="4">
        <f t="shared" si="82"/>
        <v>2.1932650411544616E-2</v>
      </c>
      <c r="AO631" s="4">
        <v>627</v>
      </c>
      <c r="AP631" s="24">
        <v>3</v>
      </c>
      <c r="AQ631" s="4">
        <f t="shared" si="83"/>
        <v>1</v>
      </c>
      <c r="AR631" s="4">
        <f t="shared" si="84"/>
        <v>1</v>
      </c>
    </row>
    <row r="632" spans="22:44" x14ac:dyDescent="0.35">
      <c r="V632" s="4">
        <v>627</v>
      </c>
      <c r="W632" s="4">
        <f t="shared" si="78"/>
        <v>288</v>
      </c>
      <c r="X632" s="4">
        <f t="shared" si="79"/>
        <v>3.472222222222222E-3</v>
      </c>
      <c r="Y632" s="4">
        <f t="shared" si="80"/>
        <v>8.3463828828369242E-6</v>
      </c>
      <c r="Z632" s="4">
        <f t="shared" si="85"/>
        <v>2.2438498713464317E-2</v>
      </c>
      <c r="AA632" s="15">
        <f t="shared" si="81"/>
        <v>0.9778113720015007</v>
      </c>
      <c r="AB632" s="4">
        <f t="shared" si="82"/>
        <v>2.1940619212666452E-2</v>
      </c>
      <c r="AO632" s="4">
        <v>628</v>
      </c>
      <c r="AP632" s="24">
        <v>7</v>
      </c>
      <c r="AQ632" s="4">
        <f t="shared" si="83"/>
        <v>1</v>
      </c>
      <c r="AR632" s="4">
        <f t="shared" si="84"/>
        <v>1</v>
      </c>
    </row>
    <row r="633" spans="22:44" x14ac:dyDescent="0.35">
      <c r="V633" s="4">
        <v>628</v>
      </c>
      <c r="W633" s="4">
        <f t="shared" si="78"/>
        <v>288</v>
      </c>
      <c r="X633" s="4">
        <f t="shared" si="79"/>
        <v>3.472222222222222E-3</v>
      </c>
      <c r="Y633" s="4">
        <f t="shared" si="80"/>
        <v>8.3659175592420419E-6</v>
      </c>
      <c r="Z633" s="4">
        <f t="shared" si="85"/>
        <v>2.2446854863685355E-2</v>
      </c>
      <c r="AA633" s="15">
        <f t="shared" si="81"/>
        <v>0.97780320129692622</v>
      </c>
      <c r="AB633" s="4">
        <f t="shared" si="82"/>
        <v>2.1948606544759018E-2</v>
      </c>
      <c r="AO633" s="4">
        <v>629</v>
      </c>
      <c r="AP633" s="24">
        <v>6</v>
      </c>
      <c r="AQ633" s="4">
        <f t="shared" si="83"/>
        <v>1</v>
      </c>
      <c r="AR633" s="4">
        <f t="shared" si="84"/>
        <v>1</v>
      </c>
    </row>
    <row r="634" spans="22:44" x14ac:dyDescent="0.35">
      <c r="V634" s="4">
        <v>629</v>
      </c>
      <c r="W634" s="4">
        <f t="shared" si="78"/>
        <v>288</v>
      </c>
      <c r="X634" s="4">
        <f t="shared" si="79"/>
        <v>3.472222222222222E-3</v>
      </c>
      <c r="Y634" s="4">
        <f t="shared" si="80"/>
        <v>8.3854667659235743E-6</v>
      </c>
      <c r="Z634" s="4">
        <f t="shared" si="85"/>
        <v>2.2455230555847937E-2</v>
      </c>
      <c r="AA634" s="15">
        <f t="shared" si="81"/>
        <v>0.97779501155261406</v>
      </c>
      <c r="AB634" s="4">
        <f t="shared" si="82"/>
        <v>2.1956612420771945E-2</v>
      </c>
      <c r="AO634" s="4">
        <v>630</v>
      </c>
      <c r="AP634" s="24">
        <v>8</v>
      </c>
      <c r="AQ634" s="4">
        <f t="shared" si="83"/>
        <v>0</v>
      </c>
      <c r="AR634" s="4">
        <f t="shared" si="84"/>
        <v>1</v>
      </c>
    </row>
    <row r="635" spans="22:44" x14ac:dyDescent="0.35">
      <c r="V635" s="4">
        <v>630</v>
      </c>
      <c r="W635" s="4">
        <f t="shared" si="78"/>
        <v>288</v>
      </c>
      <c r="X635" s="4">
        <f t="shared" si="79"/>
        <v>3.472222222222222E-3</v>
      </c>
      <c r="Y635" s="4">
        <f t="shared" si="80"/>
        <v>8.4050304905630959E-6</v>
      </c>
      <c r="Z635" s="4">
        <f t="shared" si="85"/>
        <v>2.2463625804476181E-2</v>
      </c>
      <c r="AA635" s="15">
        <f t="shared" si="81"/>
        <v>0.97778680275484209</v>
      </c>
      <c r="AB635" s="4">
        <f t="shared" si="82"/>
        <v>2.1964636853639932E-2</v>
      </c>
      <c r="AO635" s="4">
        <v>631</v>
      </c>
      <c r="AP635" s="24">
        <v>5</v>
      </c>
      <c r="AQ635" s="4">
        <f t="shared" si="83"/>
        <v>1</v>
      </c>
      <c r="AR635" s="4">
        <f t="shared" si="84"/>
        <v>1</v>
      </c>
    </row>
    <row r="636" spans="22:44" x14ac:dyDescent="0.35">
      <c r="V636" s="4">
        <v>631</v>
      </c>
      <c r="W636" s="4">
        <f t="shared" si="78"/>
        <v>288</v>
      </c>
      <c r="X636" s="4">
        <f t="shared" si="79"/>
        <v>3.472222222222222E-3</v>
      </c>
      <c r="Y636" s="4">
        <f t="shared" si="80"/>
        <v>8.4246087208720933E-6</v>
      </c>
      <c r="Z636" s="4">
        <f t="shared" si="85"/>
        <v>2.2472040624081899E-2</v>
      </c>
      <c r="AA636" s="15">
        <f t="shared" si="81"/>
        <v>0.97777857488990216</v>
      </c>
      <c r="AB636" s="4">
        <f t="shared" si="82"/>
        <v>2.1972679856282786E-2</v>
      </c>
      <c r="AO636" s="4">
        <v>632</v>
      </c>
      <c r="AP636" s="24">
        <v>8</v>
      </c>
      <c r="AQ636" s="4">
        <f t="shared" si="83"/>
        <v>0</v>
      </c>
      <c r="AR636" s="4">
        <f t="shared" si="84"/>
        <v>1</v>
      </c>
    </row>
    <row r="637" spans="22:44" x14ac:dyDescent="0.35">
      <c r="V637" s="4">
        <v>632</v>
      </c>
      <c r="W637" s="4">
        <f t="shared" si="78"/>
        <v>288</v>
      </c>
      <c r="X637" s="4">
        <f t="shared" si="79"/>
        <v>3.472222222222222E-3</v>
      </c>
      <c r="Y637" s="4">
        <f t="shared" si="80"/>
        <v>8.44420144459195E-6</v>
      </c>
      <c r="Z637" s="4">
        <f t="shared" si="85"/>
        <v>2.2480475029164632E-2</v>
      </c>
      <c r="AA637" s="15">
        <f t="shared" si="81"/>
        <v>0.97777032794409935</v>
      </c>
      <c r="AB637" s="4">
        <f t="shared" si="82"/>
        <v>2.1980741441605438E-2</v>
      </c>
      <c r="AO637" s="4">
        <v>633</v>
      </c>
      <c r="AP637" s="24">
        <v>4</v>
      </c>
      <c r="AQ637" s="4">
        <f t="shared" si="83"/>
        <v>1</v>
      </c>
      <c r="AR637" s="4">
        <f t="shared" si="84"/>
        <v>1</v>
      </c>
    </row>
    <row r="638" spans="22:44" x14ac:dyDescent="0.35">
      <c r="V638" s="4">
        <v>633</v>
      </c>
      <c r="W638" s="4">
        <f t="shared" si="78"/>
        <v>288</v>
      </c>
      <c r="X638" s="4">
        <f t="shared" si="79"/>
        <v>3.472222222222222E-3</v>
      </c>
      <c r="Y638" s="4">
        <f t="shared" si="80"/>
        <v>8.463808649493797E-6</v>
      </c>
      <c r="Z638" s="4">
        <f t="shared" si="85"/>
        <v>2.2488929034211676E-2</v>
      </c>
      <c r="AA638" s="15">
        <f t="shared" si="81"/>
        <v>0.9777620619037527</v>
      </c>
      <c r="AB638" s="4">
        <f t="shared" si="82"/>
        <v>2.1988821622497979E-2</v>
      </c>
      <c r="AO638" s="4">
        <v>634</v>
      </c>
      <c r="AP638" s="24">
        <v>10</v>
      </c>
      <c r="AQ638" s="4">
        <f t="shared" si="83"/>
        <v>0</v>
      </c>
      <c r="AR638" s="4">
        <f t="shared" si="84"/>
        <v>1</v>
      </c>
    </row>
    <row r="639" spans="22:44" x14ac:dyDescent="0.35">
      <c r="V639" s="4">
        <v>634</v>
      </c>
      <c r="W639" s="4">
        <f t="shared" si="78"/>
        <v>288</v>
      </c>
      <c r="X639" s="4">
        <f t="shared" si="79"/>
        <v>3.472222222222222E-3</v>
      </c>
      <c r="Y639" s="4">
        <f t="shared" si="80"/>
        <v>8.4834303233783899E-6</v>
      </c>
      <c r="Z639" s="4">
        <f t="shared" si="85"/>
        <v>2.2497402653698113E-2</v>
      </c>
      <c r="AA639" s="15">
        <f t="shared" si="81"/>
        <v>0.97775377675519448</v>
      </c>
      <c r="AB639" s="4">
        <f t="shared" si="82"/>
        <v>2.1996920411835666E-2</v>
      </c>
      <c r="AO639" s="4">
        <v>635</v>
      </c>
      <c r="AP639" s="24">
        <v>4</v>
      </c>
      <c r="AQ639" s="4">
        <f t="shared" si="83"/>
        <v>1</v>
      </c>
      <c r="AR639" s="4">
        <f t="shared" si="84"/>
        <v>1</v>
      </c>
    </row>
    <row r="640" spans="22:44" x14ac:dyDescent="0.35">
      <c r="V640" s="4">
        <v>635</v>
      </c>
      <c r="W640" s="4">
        <f t="shared" si="78"/>
        <v>288</v>
      </c>
      <c r="X640" s="4">
        <f t="shared" si="79"/>
        <v>3.472222222222222E-3</v>
      </c>
      <c r="Y640" s="4">
        <f t="shared" si="80"/>
        <v>8.5030664540759962E-6</v>
      </c>
      <c r="Z640" s="4">
        <f t="shared" si="85"/>
        <v>2.2505895902086841E-2</v>
      </c>
      <c r="AA640" s="15">
        <f t="shared" si="81"/>
        <v>0.97774547248477073</v>
      </c>
      <c r="AB640" s="4">
        <f t="shared" si="82"/>
        <v>2.2005037822478965E-2</v>
      </c>
      <c r="AO640" s="4">
        <v>636</v>
      </c>
      <c r="AP640" s="24">
        <v>6</v>
      </c>
      <c r="AQ640" s="4">
        <f t="shared" si="83"/>
        <v>1</v>
      </c>
      <c r="AR640" s="4">
        <f t="shared" si="84"/>
        <v>1</v>
      </c>
    </row>
    <row r="641" spans="22:44" x14ac:dyDescent="0.35">
      <c r="V641" s="4">
        <v>636</v>
      </c>
      <c r="W641" s="4">
        <f t="shared" si="78"/>
        <v>288</v>
      </c>
      <c r="X641" s="4">
        <f t="shared" si="79"/>
        <v>3.472222222222222E-3</v>
      </c>
      <c r="Y641" s="4">
        <f t="shared" si="80"/>
        <v>8.5227170294462521E-6</v>
      </c>
      <c r="Z641" s="4">
        <f t="shared" si="85"/>
        <v>2.2514408793828603E-2</v>
      </c>
      <c r="AA641" s="15">
        <f t="shared" si="81"/>
        <v>0.97773714907884057</v>
      </c>
      <c r="AB641" s="4">
        <f t="shared" si="82"/>
        <v>2.2013173867273556E-2</v>
      </c>
      <c r="AO641" s="4">
        <v>637</v>
      </c>
      <c r="AP641" s="24">
        <v>7</v>
      </c>
      <c r="AQ641" s="4">
        <f t="shared" si="83"/>
        <v>1</v>
      </c>
      <c r="AR641" s="4">
        <f t="shared" si="84"/>
        <v>1</v>
      </c>
    </row>
    <row r="642" spans="22:44" x14ac:dyDescent="0.35">
      <c r="V642" s="4">
        <v>637</v>
      </c>
      <c r="W642" s="4">
        <f t="shared" si="78"/>
        <v>288</v>
      </c>
      <c r="X642" s="4">
        <f t="shared" si="79"/>
        <v>3.472222222222222E-3</v>
      </c>
      <c r="Y642" s="4">
        <f t="shared" si="80"/>
        <v>8.5423820373781431E-6</v>
      </c>
      <c r="Z642" s="4">
        <f t="shared" si="85"/>
        <v>2.2522941343362017E-2</v>
      </c>
      <c r="AA642" s="15">
        <f t="shared" si="81"/>
        <v>0.97772880652377714</v>
      </c>
      <c r="AB642" s="4">
        <f t="shared" si="82"/>
        <v>2.2021328559050382E-2</v>
      </c>
      <c r="AO642" s="4">
        <v>638</v>
      </c>
      <c r="AP642" s="24">
        <v>7</v>
      </c>
      <c r="AQ642" s="4">
        <f t="shared" si="83"/>
        <v>1</v>
      </c>
      <c r="AR642" s="4">
        <f t="shared" si="84"/>
        <v>1</v>
      </c>
    </row>
    <row r="643" spans="22:44" x14ac:dyDescent="0.35">
      <c r="V643" s="4">
        <v>638</v>
      </c>
      <c r="W643" s="4">
        <f t="shared" si="78"/>
        <v>288</v>
      </c>
      <c r="X643" s="4">
        <f t="shared" si="79"/>
        <v>3.472222222222222E-3</v>
      </c>
      <c r="Y643" s="4">
        <f t="shared" si="80"/>
        <v>8.5620614657896931E-6</v>
      </c>
      <c r="Z643" s="4">
        <f t="shared" si="85"/>
        <v>2.2531493565113601E-2</v>
      </c>
      <c r="AA643" s="15">
        <f t="shared" si="81"/>
        <v>0.97772044480596654</v>
      </c>
      <c r="AB643" s="4">
        <f t="shared" si="82"/>
        <v>2.2029501910625644E-2</v>
      </c>
      <c r="AO643" s="4">
        <v>639</v>
      </c>
      <c r="AP643" s="24">
        <v>5</v>
      </c>
      <c r="AQ643" s="4">
        <f t="shared" si="83"/>
        <v>1</v>
      </c>
      <c r="AR643" s="4">
        <f t="shared" si="84"/>
        <v>1</v>
      </c>
    </row>
    <row r="644" spans="22:44" x14ac:dyDescent="0.35">
      <c r="V644" s="4">
        <v>639</v>
      </c>
      <c r="W644" s="4">
        <f t="shared" si="78"/>
        <v>288</v>
      </c>
      <c r="X644" s="4">
        <f t="shared" si="79"/>
        <v>3.472222222222222E-3</v>
      </c>
      <c r="Y644" s="4">
        <f t="shared" si="80"/>
        <v>8.5817553026280872E-6</v>
      </c>
      <c r="Z644" s="4">
        <f t="shared" si="85"/>
        <v>2.2540065473497812E-2</v>
      </c>
      <c r="AA644" s="15">
        <f t="shared" si="81"/>
        <v>0.97771206391180843</v>
      </c>
      <c r="AB644" s="4">
        <f t="shared" si="82"/>
        <v>2.2037693934800838E-2</v>
      </c>
      <c r="AO644" s="4">
        <v>640</v>
      </c>
      <c r="AP644" s="24">
        <v>12</v>
      </c>
      <c r="AQ644" s="4">
        <f t="shared" si="83"/>
        <v>0</v>
      </c>
      <c r="AR644" s="4">
        <f t="shared" si="84"/>
        <v>0</v>
      </c>
    </row>
    <row r="645" spans="22:44" x14ac:dyDescent="0.35">
      <c r="V645" s="4">
        <v>640</v>
      </c>
      <c r="W645" s="4">
        <f t="shared" si="78"/>
        <v>288</v>
      </c>
      <c r="X645" s="4">
        <f t="shared" si="79"/>
        <v>3.472222222222222E-3</v>
      </c>
      <c r="Y645" s="4">
        <f t="shared" si="80"/>
        <v>8.6014635358693439E-6</v>
      </c>
      <c r="Z645" s="4">
        <f t="shared" si="85"/>
        <v>2.2548657082917062E-2</v>
      </c>
      <c r="AA645" s="15">
        <f t="shared" si="81"/>
        <v>0.97770366382771601</v>
      </c>
      <c r="AB645" s="4">
        <f t="shared" si="82"/>
        <v>2.204590464436279E-2</v>
      </c>
      <c r="AO645" s="4">
        <v>641</v>
      </c>
      <c r="AP645" s="24">
        <v>7</v>
      </c>
      <c r="AQ645" s="4">
        <f t="shared" si="83"/>
        <v>1</v>
      </c>
      <c r="AR645" s="4">
        <f t="shared" si="84"/>
        <v>1</v>
      </c>
    </row>
    <row r="646" spans="22:44" x14ac:dyDescent="0.35">
      <c r="V646" s="4">
        <v>641</v>
      </c>
      <c r="W646" s="4">
        <f t="shared" ref="W646:W709" si="86">INDEX($K$18:$K$20,MATCH(V646,$J$18:$J$20,1))</f>
        <v>288</v>
      </c>
      <c r="X646" s="4">
        <f t="shared" ref="X646:X709" si="87">1/W646</f>
        <v>3.472222222222222E-3</v>
      </c>
      <c r="Y646" s="4">
        <f t="shared" ref="Y646:Y709" si="88">$K$13/$K$14*((V646/$K$14)^($K$13-1))*EXP($K$15*X646)</f>
        <v>8.6211861535183551E-6</v>
      </c>
      <c r="Z646" s="4">
        <f t="shared" si="85"/>
        <v>2.2557268407761757E-2</v>
      </c>
      <c r="AA646" s="15">
        <f t="shared" ref="AA646:AA709" si="89">EXP(-Z646)</f>
        <v>0.97769524454011558</v>
      </c>
      <c r="AB646" s="4">
        <f t="shared" ref="AB646:AB709" si="90">Z646*AA646</f>
        <v>2.2054134052083653E-2</v>
      </c>
      <c r="AO646" s="4">
        <v>642</v>
      </c>
      <c r="AP646" s="24">
        <v>10</v>
      </c>
      <c r="AQ646" s="4">
        <f t="shared" ref="AQ646:AQ709" si="91">IF(AP646&lt;=7,1,0)</f>
        <v>0</v>
      </c>
      <c r="AR646" s="4">
        <f t="shared" ref="AR646:AR709" si="92">IF(AP646&lt;=10,1,0)</f>
        <v>1</v>
      </c>
    </row>
    <row r="647" spans="22:44" x14ac:dyDescent="0.35">
      <c r="V647" s="4">
        <v>642</v>
      </c>
      <c r="W647" s="4">
        <f t="shared" si="86"/>
        <v>288</v>
      </c>
      <c r="X647" s="4">
        <f t="shared" si="87"/>
        <v>3.472222222222222E-3</v>
      </c>
      <c r="Y647" s="4">
        <f t="shared" si="88"/>
        <v>8.6409231436086969E-6</v>
      </c>
      <c r="Z647" s="4">
        <f t="shared" ref="Z647:Z710" si="93">(V647-V646)*AVERAGE(Y646:Y647)+Z646</f>
        <v>2.2565899462410319E-2</v>
      </c>
      <c r="AA647" s="15">
        <f t="shared" si="89"/>
        <v>0.977686806035447</v>
      </c>
      <c r="AB647" s="4">
        <f t="shared" si="90"/>
        <v>2.2062382170720957E-2</v>
      </c>
      <c r="AO647" s="4">
        <v>643</v>
      </c>
      <c r="AP647" s="24">
        <v>4</v>
      </c>
      <c r="AQ647" s="4">
        <f t="shared" si="91"/>
        <v>1</v>
      </c>
      <c r="AR647" s="4">
        <f t="shared" si="92"/>
        <v>1</v>
      </c>
    </row>
    <row r="648" spans="22:44" x14ac:dyDescent="0.35">
      <c r="V648" s="4">
        <v>643</v>
      </c>
      <c r="W648" s="4">
        <f t="shared" si="86"/>
        <v>288</v>
      </c>
      <c r="X648" s="4">
        <f t="shared" si="87"/>
        <v>3.472222222222222E-3</v>
      </c>
      <c r="Y648" s="4">
        <f t="shared" si="88"/>
        <v>8.6606744942025526E-6</v>
      </c>
      <c r="Z648" s="4">
        <f t="shared" si="93"/>
        <v>2.2574550261229225E-2</v>
      </c>
      <c r="AA648" s="15">
        <f t="shared" si="89"/>
        <v>0.9776783483001632</v>
      </c>
      <c r="AB648" s="4">
        <f t="shared" si="90"/>
        <v>2.2070649013017606E-2</v>
      </c>
      <c r="AO648" s="4">
        <v>644</v>
      </c>
      <c r="AP648" s="24">
        <v>8</v>
      </c>
      <c r="AQ648" s="4">
        <f t="shared" si="91"/>
        <v>0</v>
      </c>
      <c r="AR648" s="4">
        <f t="shared" si="92"/>
        <v>1</v>
      </c>
    </row>
    <row r="649" spans="22:44" x14ac:dyDescent="0.35">
      <c r="V649" s="4">
        <v>644</v>
      </c>
      <c r="W649" s="4">
        <f t="shared" si="86"/>
        <v>288</v>
      </c>
      <c r="X649" s="4">
        <f t="shared" si="87"/>
        <v>3.472222222222222E-3</v>
      </c>
      <c r="Y649" s="4">
        <f t="shared" si="88"/>
        <v>8.6804401933904851E-6</v>
      </c>
      <c r="Z649" s="4">
        <f t="shared" si="93"/>
        <v>2.2583220818573019E-2</v>
      </c>
      <c r="AA649" s="15">
        <f t="shared" si="89"/>
        <v>0.97766987132073058</v>
      </c>
      <c r="AB649" s="4">
        <f t="shared" si="90"/>
        <v>2.2078934591701928E-2</v>
      </c>
      <c r="AO649" s="4">
        <v>645</v>
      </c>
      <c r="AP649" s="24">
        <v>6</v>
      </c>
      <c r="AQ649" s="4">
        <f t="shared" si="91"/>
        <v>1</v>
      </c>
      <c r="AR649" s="4">
        <f t="shared" si="92"/>
        <v>1</v>
      </c>
    </row>
    <row r="650" spans="22:44" x14ac:dyDescent="0.35">
      <c r="V650" s="4">
        <v>645</v>
      </c>
      <c r="W650" s="4">
        <f t="shared" si="86"/>
        <v>288</v>
      </c>
      <c r="X650" s="4">
        <f t="shared" si="87"/>
        <v>3.472222222222222E-3</v>
      </c>
      <c r="Y650" s="4">
        <f t="shared" si="88"/>
        <v>8.7002202292915578E-6</v>
      </c>
      <c r="Z650" s="4">
        <f t="shared" si="93"/>
        <v>2.2591911148784359E-2</v>
      </c>
      <c r="AA650" s="15">
        <f t="shared" si="89"/>
        <v>0.97766137508362871</v>
      </c>
      <c r="AB650" s="4">
        <f t="shared" si="90"/>
        <v>2.2087238919487679E-2</v>
      </c>
      <c r="AO650" s="4">
        <v>646</v>
      </c>
      <c r="AP650" s="24">
        <v>7</v>
      </c>
      <c r="AQ650" s="4">
        <f t="shared" si="91"/>
        <v>1</v>
      </c>
      <c r="AR650" s="4">
        <f t="shared" si="92"/>
        <v>1</v>
      </c>
    </row>
    <row r="651" spans="22:44" x14ac:dyDescent="0.35">
      <c r="V651" s="4">
        <v>646</v>
      </c>
      <c r="W651" s="4">
        <f t="shared" si="86"/>
        <v>288</v>
      </c>
      <c r="X651" s="4">
        <f t="shared" si="87"/>
        <v>3.472222222222222E-3</v>
      </c>
      <c r="Y651" s="4">
        <f t="shared" si="88"/>
        <v>8.7200145900529439E-6</v>
      </c>
      <c r="Z651" s="4">
        <f t="shared" si="93"/>
        <v>2.260062126619403E-2</v>
      </c>
      <c r="AA651" s="15">
        <f t="shared" si="89"/>
        <v>0.97765285957535042</v>
      </c>
      <c r="AB651" s="4">
        <f t="shared" si="90"/>
        <v>2.2095562009074071E-2</v>
      </c>
      <c r="AO651" s="4">
        <v>647</v>
      </c>
      <c r="AP651" s="24">
        <v>5</v>
      </c>
      <c r="AQ651" s="4">
        <f t="shared" si="91"/>
        <v>1</v>
      </c>
      <c r="AR651" s="4">
        <f t="shared" si="92"/>
        <v>1</v>
      </c>
    </row>
    <row r="652" spans="22:44" x14ac:dyDescent="0.35">
      <c r="V652" s="4">
        <v>647</v>
      </c>
      <c r="W652" s="4">
        <f t="shared" si="86"/>
        <v>288</v>
      </c>
      <c r="X652" s="4">
        <f t="shared" si="87"/>
        <v>3.472222222222222E-3</v>
      </c>
      <c r="Y652" s="4">
        <f t="shared" si="88"/>
        <v>8.7398232638500534E-6</v>
      </c>
      <c r="Z652" s="4">
        <f t="shared" si="93"/>
        <v>2.2609351185120981E-2</v>
      </c>
      <c r="AA652" s="15">
        <f t="shared" si="89"/>
        <v>0.97764432478240171</v>
      </c>
      <c r="AB652" s="4">
        <f t="shared" si="90"/>
        <v>2.2103903873145796E-2</v>
      </c>
      <c r="AO652" s="4">
        <v>648</v>
      </c>
      <c r="AP652" s="24">
        <v>3</v>
      </c>
      <c r="AQ652" s="4">
        <f t="shared" si="91"/>
        <v>1</v>
      </c>
      <c r="AR652" s="4">
        <f t="shared" si="92"/>
        <v>1</v>
      </c>
    </row>
    <row r="653" spans="22:44" x14ac:dyDescent="0.35">
      <c r="V653" s="4">
        <v>648</v>
      </c>
      <c r="W653" s="4">
        <f t="shared" si="86"/>
        <v>288</v>
      </c>
      <c r="X653" s="4">
        <f t="shared" si="87"/>
        <v>3.472222222222222E-3</v>
      </c>
      <c r="Y653" s="4">
        <f t="shared" si="88"/>
        <v>8.7596462388863075E-6</v>
      </c>
      <c r="Z653" s="4">
        <f t="shared" si="93"/>
        <v>2.2618100919872351E-2</v>
      </c>
      <c r="AA653" s="15">
        <f t="shared" si="89"/>
        <v>0.97763577069130181</v>
      </c>
      <c r="AB653" s="4">
        <f t="shared" si="90"/>
        <v>2.2112264524373048E-2</v>
      </c>
      <c r="AO653" s="4">
        <v>649</v>
      </c>
      <c r="AP653" s="24">
        <v>7</v>
      </c>
      <c r="AQ653" s="4">
        <f t="shared" si="91"/>
        <v>1</v>
      </c>
      <c r="AR653" s="4">
        <f t="shared" si="92"/>
        <v>1</v>
      </c>
    </row>
    <row r="654" spans="22:44" x14ac:dyDescent="0.35">
      <c r="V654" s="4">
        <v>649</v>
      </c>
      <c r="W654" s="4">
        <f t="shared" si="86"/>
        <v>288</v>
      </c>
      <c r="X654" s="4">
        <f t="shared" si="87"/>
        <v>3.472222222222222E-3</v>
      </c>
      <c r="Y654" s="4">
        <f t="shared" si="88"/>
        <v>8.7794835033930016E-6</v>
      </c>
      <c r="Z654" s="4">
        <f t="shared" si="93"/>
        <v>2.2626870484743489E-2</v>
      </c>
      <c r="AA654" s="15">
        <f t="shared" si="89"/>
        <v>0.97762719728858294</v>
      </c>
      <c r="AB654" s="4">
        <f t="shared" si="90"/>
        <v>2.2120643975411539E-2</v>
      </c>
      <c r="AO654" s="4">
        <v>650</v>
      </c>
      <c r="AP654" s="24">
        <v>1</v>
      </c>
      <c r="AQ654" s="4">
        <f t="shared" si="91"/>
        <v>1</v>
      </c>
      <c r="AR654" s="4">
        <f t="shared" si="92"/>
        <v>1</v>
      </c>
    </row>
    <row r="655" spans="22:44" x14ac:dyDescent="0.35">
      <c r="V655" s="4">
        <v>650</v>
      </c>
      <c r="W655" s="4">
        <f t="shared" si="86"/>
        <v>288</v>
      </c>
      <c r="X655" s="4">
        <f t="shared" si="87"/>
        <v>3.472222222222222E-3</v>
      </c>
      <c r="Y655" s="4">
        <f t="shared" si="88"/>
        <v>8.7993350456293071E-6</v>
      </c>
      <c r="Z655" s="4">
        <f t="shared" si="93"/>
        <v>2.2635659894018001E-2</v>
      </c>
      <c r="AA655" s="15">
        <f t="shared" si="89"/>
        <v>0.97761860456079064</v>
      </c>
      <c r="AB655" s="4">
        <f t="shared" si="90"/>
        <v>2.2129042238902531E-2</v>
      </c>
      <c r="AO655" s="4">
        <v>651</v>
      </c>
      <c r="AP655" s="24">
        <v>7</v>
      </c>
      <c r="AQ655" s="4">
        <f t="shared" si="91"/>
        <v>1</v>
      </c>
      <c r="AR655" s="4">
        <f t="shared" si="92"/>
        <v>1</v>
      </c>
    </row>
    <row r="656" spans="22:44" x14ac:dyDescent="0.35">
      <c r="V656" s="4">
        <v>651</v>
      </c>
      <c r="W656" s="4">
        <f t="shared" si="86"/>
        <v>288</v>
      </c>
      <c r="X656" s="4">
        <f t="shared" si="87"/>
        <v>3.472222222222222E-3</v>
      </c>
      <c r="Y656" s="4">
        <f t="shared" si="88"/>
        <v>8.8192008538820017E-6</v>
      </c>
      <c r="Z656" s="4">
        <f t="shared" si="93"/>
        <v>2.2644469161967756E-2</v>
      </c>
      <c r="AA656" s="15">
        <f t="shared" si="89"/>
        <v>0.97760999249448344</v>
      </c>
      <c r="AB656" s="4">
        <f t="shared" si="90"/>
        <v>2.213745932747286E-2</v>
      </c>
      <c r="AO656" s="4">
        <v>652</v>
      </c>
      <c r="AP656" s="24">
        <v>7</v>
      </c>
      <c r="AQ656" s="4">
        <f t="shared" si="91"/>
        <v>1</v>
      </c>
      <c r="AR656" s="4">
        <f t="shared" si="92"/>
        <v>1</v>
      </c>
    </row>
    <row r="657" spans="22:44" x14ac:dyDescent="0.35">
      <c r="V657" s="4">
        <v>652</v>
      </c>
      <c r="W657" s="4">
        <f t="shared" si="86"/>
        <v>288</v>
      </c>
      <c r="X657" s="4">
        <f t="shared" si="87"/>
        <v>3.472222222222222E-3</v>
      </c>
      <c r="Y657" s="4">
        <f t="shared" si="88"/>
        <v>8.8390809164655865E-6</v>
      </c>
      <c r="Z657" s="4">
        <f t="shared" si="93"/>
        <v>2.2653298302852929E-2</v>
      </c>
      <c r="AA657" s="15">
        <f t="shared" si="89"/>
        <v>0.97760136107623297</v>
      </c>
      <c r="AB657" s="4">
        <f t="shared" si="90"/>
        <v>2.2145895253734942E-2</v>
      </c>
      <c r="AO657" s="4">
        <v>653</v>
      </c>
      <c r="AP657" s="24">
        <v>4</v>
      </c>
      <c r="AQ657" s="4">
        <f t="shared" si="91"/>
        <v>1</v>
      </c>
      <c r="AR657" s="4">
        <f t="shared" si="92"/>
        <v>1</v>
      </c>
    </row>
    <row r="658" spans="22:44" x14ac:dyDescent="0.35">
      <c r="V658" s="4">
        <v>653</v>
      </c>
      <c r="W658" s="4">
        <f t="shared" si="86"/>
        <v>288</v>
      </c>
      <c r="X658" s="4">
        <f t="shared" si="87"/>
        <v>3.472222222222222E-3</v>
      </c>
      <c r="Y658" s="4">
        <f t="shared" si="88"/>
        <v>8.8589752217219389E-6</v>
      </c>
      <c r="Z658" s="4">
        <f t="shared" si="93"/>
        <v>2.2662147330922023E-2</v>
      </c>
      <c r="AA658" s="15">
        <f t="shared" si="89"/>
        <v>0.97759271029262396</v>
      </c>
      <c r="AB658" s="4">
        <f t="shared" si="90"/>
        <v>2.2154350030286814E-2</v>
      </c>
      <c r="AO658" s="4">
        <v>654</v>
      </c>
      <c r="AP658" s="24">
        <v>14</v>
      </c>
      <c r="AQ658" s="4">
        <f t="shared" si="91"/>
        <v>0</v>
      </c>
      <c r="AR658" s="4">
        <f t="shared" si="92"/>
        <v>0</v>
      </c>
    </row>
    <row r="659" spans="22:44" x14ac:dyDescent="0.35">
      <c r="V659" s="4">
        <v>654</v>
      </c>
      <c r="W659" s="4">
        <f t="shared" si="86"/>
        <v>288</v>
      </c>
      <c r="X659" s="4">
        <f t="shared" si="87"/>
        <v>3.472222222222222E-3</v>
      </c>
      <c r="Y659" s="4">
        <f t="shared" si="88"/>
        <v>8.8788837580203495E-6</v>
      </c>
      <c r="Z659" s="4">
        <f t="shared" si="93"/>
        <v>2.2671016260411896E-2</v>
      </c>
      <c r="AA659" s="15">
        <f t="shared" si="89"/>
        <v>0.97758404013025424</v>
      </c>
      <c r="AB659" s="4">
        <f t="shared" si="90"/>
        <v>2.2162823669712148E-2</v>
      </c>
      <c r="AO659" s="4">
        <v>655</v>
      </c>
      <c r="AP659" s="24">
        <v>4</v>
      </c>
      <c r="AQ659" s="4">
        <f t="shared" si="91"/>
        <v>1</v>
      </c>
      <c r="AR659" s="4">
        <f t="shared" si="92"/>
        <v>1</v>
      </c>
    </row>
    <row r="660" spans="22:44" x14ac:dyDescent="0.35">
      <c r="V660" s="4">
        <v>655</v>
      </c>
      <c r="W660" s="4">
        <f t="shared" si="86"/>
        <v>288</v>
      </c>
      <c r="X660" s="4">
        <f t="shared" si="87"/>
        <v>3.472222222222222E-3</v>
      </c>
      <c r="Y660" s="4">
        <f t="shared" si="88"/>
        <v>8.8988065137574021E-6</v>
      </c>
      <c r="Z660" s="4">
        <f t="shared" si="93"/>
        <v>2.2679905105547786E-2</v>
      </c>
      <c r="AA660" s="15">
        <f t="shared" si="89"/>
        <v>0.9775753505757343</v>
      </c>
      <c r="AB660" s="4">
        <f t="shared" si="90"/>
        <v>2.2171316184580264E-2</v>
      </c>
      <c r="AO660" s="4">
        <v>656</v>
      </c>
      <c r="AP660" s="24">
        <v>6</v>
      </c>
      <c r="AQ660" s="4">
        <f t="shared" si="91"/>
        <v>1</v>
      </c>
      <c r="AR660" s="4">
        <f t="shared" si="92"/>
        <v>1</v>
      </c>
    </row>
    <row r="661" spans="22:44" x14ac:dyDescent="0.35">
      <c r="V661" s="4">
        <v>656</v>
      </c>
      <c r="W661" s="4">
        <f t="shared" si="86"/>
        <v>288</v>
      </c>
      <c r="X661" s="4">
        <f t="shared" si="87"/>
        <v>3.472222222222222E-3</v>
      </c>
      <c r="Y661" s="4">
        <f t="shared" si="88"/>
        <v>8.9187434773568312E-6</v>
      </c>
      <c r="Z661" s="4">
        <f t="shared" si="93"/>
        <v>2.2688813880543342E-2</v>
      </c>
      <c r="AA661" s="15">
        <f t="shared" si="89"/>
        <v>0.97756664161568796</v>
      </c>
      <c r="AB661" s="4">
        <f t="shared" si="90"/>
        <v>2.217982758744616E-2</v>
      </c>
      <c r="AO661" s="4">
        <v>657</v>
      </c>
      <c r="AP661" s="24">
        <v>6</v>
      </c>
      <c r="AQ661" s="4">
        <f t="shared" si="91"/>
        <v>1</v>
      </c>
      <c r="AR661" s="4">
        <f t="shared" si="92"/>
        <v>1</v>
      </c>
    </row>
    <row r="662" spans="22:44" x14ac:dyDescent="0.35">
      <c r="V662" s="4">
        <v>657</v>
      </c>
      <c r="W662" s="4">
        <f t="shared" si="86"/>
        <v>288</v>
      </c>
      <c r="X662" s="4">
        <f t="shared" si="87"/>
        <v>3.472222222222222E-3</v>
      </c>
      <c r="Y662" s="4">
        <f t="shared" si="88"/>
        <v>8.9386946372694424E-6</v>
      </c>
      <c r="Z662" s="4">
        <f t="shared" si="93"/>
        <v>2.2697742599600654E-2</v>
      </c>
      <c r="AA662" s="15">
        <f t="shared" si="89"/>
        <v>0.97755791323675179</v>
      </c>
      <c r="AB662" s="4">
        <f t="shared" si="90"/>
        <v>2.2188357890850541E-2</v>
      </c>
      <c r="AO662" s="4">
        <v>658</v>
      </c>
      <c r="AP662" s="24">
        <v>6</v>
      </c>
      <c r="AQ662" s="4">
        <f t="shared" si="91"/>
        <v>1</v>
      </c>
      <c r="AR662" s="4">
        <f t="shared" si="92"/>
        <v>1</v>
      </c>
    </row>
    <row r="663" spans="22:44" x14ac:dyDescent="0.35">
      <c r="V663" s="4">
        <v>658</v>
      </c>
      <c r="W663" s="4">
        <f t="shared" si="86"/>
        <v>288</v>
      </c>
      <c r="X663" s="4">
        <f t="shared" si="87"/>
        <v>3.472222222222222E-3</v>
      </c>
      <c r="Y663" s="4">
        <f t="shared" si="88"/>
        <v>8.9586599819729942E-6</v>
      </c>
      <c r="Z663" s="4">
        <f t="shared" si="93"/>
        <v>2.2706691276910274E-2</v>
      </c>
      <c r="AA663" s="15">
        <f t="shared" si="89"/>
        <v>0.97754916542557557</v>
      </c>
      <c r="AB663" s="4">
        <f t="shared" si="90"/>
        <v>2.2196907107319835E-2</v>
      </c>
      <c r="AO663" s="4">
        <v>659</v>
      </c>
      <c r="AP663" s="24">
        <v>3</v>
      </c>
      <c r="AQ663" s="4">
        <f t="shared" si="91"/>
        <v>1</v>
      </c>
      <c r="AR663" s="4">
        <f t="shared" si="92"/>
        <v>1</v>
      </c>
    </row>
    <row r="664" spans="22:44" x14ac:dyDescent="0.35">
      <c r="V664" s="4">
        <v>659</v>
      </c>
      <c r="W664" s="4">
        <f t="shared" si="86"/>
        <v>288</v>
      </c>
      <c r="X664" s="4">
        <f t="shared" si="87"/>
        <v>3.472222222222222E-3</v>
      </c>
      <c r="Y664" s="4">
        <f t="shared" si="88"/>
        <v>8.9786394999720738E-6</v>
      </c>
      <c r="Z664" s="4">
        <f t="shared" si="93"/>
        <v>2.2715659926651244E-2</v>
      </c>
      <c r="AA664" s="15">
        <f t="shared" si="89"/>
        <v>0.97754039816882154</v>
      </c>
      <c r="AB664" s="4">
        <f t="shared" si="90"/>
        <v>2.22054752493662E-2</v>
      </c>
      <c r="AO664" s="4">
        <v>660</v>
      </c>
      <c r="AP664" s="24">
        <v>8</v>
      </c>
      <c r="AQ664" s="4">
        <f t="shared" si="91"/>
        <v>0</v>
      </c>
      <c r="AR664" s="4">
        <f t="shared" si="92"/>
        <v>1</v>
      </c>
    </row>
    <row r="665" spans="22:44" x14ac:dyDescent="0.35">
      <c r="V665" s="4">
        <v>660</v>
      </c>
      <c r="W665" s="4">
        <f t="shared" si="86"/>
        <v>288</v>
      </c>
      <c r="X665" s="4">
        <f t="shared" si="87"/>
        <v>3.472222222222222E-3</v>
      </c>
      <c r="Y665" s="4">
        <f t="shared" si="88"/>
        <v>8.9986331797981124E-6</v>
      </c>
      <c r="Z665" s="4">
        <f t="shared" si="93"/>
        <v>2.2724648562991129E-2</v>
      </c>
      <c r="AA665" s="15">
        <f t="shared" si="89"/>
        <v>0.97753161145316525</v>
      </c>
      <c r="AB665" s="4">
        <f t="shared" si="90"/>
        <v>2.2214062329487576E-2</v>
      </c>
      <c r="AO665" s="4">
        <v>661</v>
      </c>
      <c r="AP665" s="24">
        <v>4</v>
      </c>
      <c r="AQ665" s="4">
        <f t="shared" si="91"/>
        <v>1</v>
      </c>
      <c r="AR665" s="4">
        <f t="shared" si="92"/>
        <v>1</v>
      </c>
    </row>
    <row r="666" spans="22:44" x14ac:dyDescent="0.35">
      <c r="V666" s="4">
        <v>661</v>
      </c>
      <c r="W666" s="4">
        <f t="shared" si="86"/>
        <v>288</v>
      </c>
      <c r="X666" s="4">
        <f t="shared" si="87"/>
        <v>3.472222222222222E-3</v>
      </c>
      <c r="Y666" s="4">
        <f t="shared" si="88"/>
        <v>9.0186410100090504E-6</v>
      </c>
      <c r="Z666" s="4">
        <f t="shared" si="93"/>
        <v>2.2733657200086032E-2</v>
      </c>
      <c r="AA666" s="15">
        <f t="shared" si="89"/>
        <v>0.97752280526529478</v>
      </c>
      <c r="AB666" s="4">
        <f t="shared" si="90"/>
        <v>2.2222668360167664E-2</v>
      </c>
      <c r="AO666" s="4">
        <v>662</v>
      </c>
      <c r="AP666" s="24">
        <v>9</v>
      </c>
      <c r="AQ666" s="4">
        <f t="shared" si="91"/>
        <v>0</v>
      </c>
      <c r="AR666" s="4">
        <f t="shared" si="92"/>
        <v>1</v>
      </c>
    </row>
    <row r="667" spans="22:44" x14ac:dyDescent="0.35">
      <c r="V667" s="4">
        <v>662</v>
      </c>
      <c r="W667" s="4">
        <f t="shared" si="86"/>
        <v>288</v>
      </c>
      <c r="X667" s="4">
        <f t="shared" si="87"/>
        <v>3.472222222222222E-3</v>
      </c>
      <c r="Y667" s="4">
        <f t="shared" si="88"/>
        <v>9.0386629791894906E-6</v>
      </c>
      <c r="Z667" s="4">
        <f t="shared" si="93"/>
        <v>2.274268585208063E-2</v>
      </c>
      <c r="AA667" s="15">
        <f t="shared" si="89"/>
        <v>0.97751397959191122</v>
      </c>
      <c r="AB667" s="4">
        <f t="shared" si="90"/>
        <v>2.2231293353875994E-2</v>
      </c>
      <c r="AO667" s="4">
        <v>663</v>
      </c>
      <c r="AP667" s="24">
        <v>6</v>
      </c>
      <c r="AQ667" s="4">
        <f t="shared" si="91"/>
        <v>1</v>
      </c>
      <c r="AR667" s="4">
        <f t="shared" si="92"/>
        <v>1</v>
      </c>
    </row>
    <row r="668" spans="22:44" x14ac:dyDescent="0.35">
      <c r="V668" s="4">
        <v>663</v>
      </c>
      <c r="W668" s="4">
        <f t="shared" si="86"/>
        <v>288</v>
      </c>
      <c r="X668" s="4">
        <f t="shared" si="87"/>
        <v>3.472222222222222E-3</v>
      </c>
      <c r="Y668" s="4">
        <f t="shared" si="88"/>
        <v>9.0586990759504568E-6</v>
      </c>
      <c r="Z668" s="4">
        <f t="shared" si="93"/>
        <v>2.2751734533108199E-2</v>
      </c>
      <c r="AA668" s="15">
        <f t="shared" si="89"/>
        <v>0.97750513441972853</v>
      </c>
      <c r="AB668" s="4">
        <f t="shared" si="90"/>
        <v>2.2239937323067911E-2</v>
      </c>
      <c r="AO668" s="4">
        <v>664</v>
      </c>
      <c r="AP668" s="24">
        <v>3</v>
      </c>
      <c r="AQ668" s="4">
        <f t="shared" si="91"/>
        <v>1</v>
      </c>
      <c r="AR668" s="4">
        <f t="shared" si="92"/>
        <v>1</v>
      </c>
    </row>
    <row r="669" spans="22:44" x14ac:dyDescent="0.35">
      <c r="V669" s="4">
        <v>664</v>
      </c>
      <c r="W669" s="4">
        <f t="shared" si="86"/>
        <v>288</v>
      </c>
      <c r="X669" s="4">
        <f t="shared" si="87"/>
        <v>3.472222222222222E-3</v>
      </c>
      <c r="Y669" s="4">
        <f t="shared" si="88"/>
        <v>9.0787492889292494E-6</v>
      </c>
      <c r="Z669" s="4">
        <f t="shared" si="93"/>
        <v>2.276080325729064E-2</v>
      </c>
      <c r="AA669" s="15">
        <f t="shared" si="89"/>
        <v>0.97749626973547332</v>
      </c>
      <c r="AB669" s="4">
        <f t="shared" si="90"/>
        <v>2.2248600280184612E-2</v>
      </c>
      <c r="AO669" s="4">
        <v>665</v>
      </c>
      <c r="AP669" s="24">
        <v>9</v>
      </c>
      <c r="AQ669" s="4">
        <f t="shared" si="91"/>
        <v>0</v>
      </c>
      <c r="AR669" s="4">
        <f t="shared" si="92"/>
        <v>1</v>
      </c>
    </row>
    <row r="670" spans="22:44" x14ac:dyDescent="0.35">
      <c r="V670" s="4">
        <v>665</v>
      </c>
      <c r="W670" s="4">
        <f t="shared" si="86"/>
        <v>288</v>
      </c>
      <c r="X670" s="4">
        <f t="shared" si="87"/>
        <v>3.472222222222222E-3</v>
      </c>
      <c r="Y670" s="4">
        <f t="shared" si="88"/>
        <v>9.0988136067894911E-6</v>
      </c>
      <c r="Z670" s="4">
        <f t="shared" si="93"/>
        <v>2.2769892038738498E-2</v>
      </c>
      <c r="AA670" s="15">
        <f t="shared" si="89"/>
        <v>0.97748738552588499</v>
      </c>
      <c r="AB670" s="4">
        <f t="shared" si="90"/>
        <v>2.2257282237653157E-2</v>
      </c>
      <c r="AO670" s="4">
        <v>666</v>
      </c>
      <c r="AP670" s="24">
        <v>6</v>
      </c>
      <c r="AQ670" s="4">
        <f t="shared" si="91"/>
        <v>1</v>
      </c>
      <c r="AR670" s="4">
        <f t="shared" si="92"/>
        <v>1</v>
      </c>
    </row>
    <row r="671" spans="22:44" x14ac:dyDescent="0.35">
      <c r="V671" s="4">
        <v>666</v>
      </c>
      <c r="W671" s="4">
        <f t="shared" si="86"/>
        <v>288</v>
      </c>
      <c r="X671" s="4">
        <f t="shared" si="87"/>
        <v>3.472222222222222E-3</v>
      </c>
      <c r="Y671" s="4">
        <f t="shared" si="88"/>
        <v>9.1188920182209169E-6</v>
      </c>
      <c r="Z671" s="4">
        <f t="shared" si="93"/>
        <v>2.2779000891551004E-2</v>
      </c>
      <c r="AA671" s="15">
        <f t="shared" si="89"/>
        <v>0.97747848177771568</v>
      </c>
      <c r="AB671" s="4">
        <f t="shared" si="90"/>
        <v>2.2265983207886506E-2</v>
      </c>
      <c r="AO671" s="4">
        <v>667</v>
      </c>
      <c r="AP671" s="24">
        <v>8</v>
      </c>
      <c r="AQ671" s="4">
        <f t="shared" si="91"/>
        <v>0</v>
      </c>
      <c r="AR671" s="4">
        <f t="shared" si="92"/>
        <v>1</v>
      </c>
    </row>
    <row r="672" spans="22:44" x14ac:dyDescent="0.35">
      <c r="V672" s="4">
        <v>667</v>
      </c>
      <c r="W672" s="4">
        <f t="shared" si="86"/>
        <v>288</v>
      </c>
      <c r="X672" s="4">
        <f t="shared" si="87"/>
        <v>3.472222222222222E-3</v>
      </c>
      <c r="Y672" s="4">
        <f t="shared" si="88"/>
        <v>9.138984511939315E-6</v>
      </c>
      <c r="Z672" s="4">
        <f t="shared" si="93"/>
        <v>2.2788129829816085E-2</v>
      </c>
      <c r="AA672" s="15">
        <f t="shared" si="89"/>
        <v>0.97746955847773032</v>
      </c>
      <c r="AB672" s="4">
        <f t="shared" si="90"/>
        <v>2.2274703203283525E-2</v>
      </c>
      <c r="AO672" s="4">
        <v>668</v>
      </c>
      <c r="AP672" s="24">
        <v>6</v>
      </c>
      <c r="AQ672" s="4">
        <f t="shared" si="91"/>
        <v>1</v>
      </c>
      <c r="AR672" s="4">
        <f t="shared" si="92"/>
        <v>1</v>
      </c>
    </row>
    <row r="673" spans="22:44" x14ac:dyDescent="0.35">
      <c r="V673" s="4">
        <v>668</v>
      </c>
      <c r="W673" s="4">
        <f t="shared" si="86"/>
        <v>288</v>
      </c>
      <c r="X673" s="4">
        <f t="shared" si="87"/>
        <v>3.472222222222222E-3</v>
      </c>
      <c r="Y673" s="4">
        <f t="shared" si="88"/>
        <v>9.1590910766864181E-6</v>
      </c>
      <c r="Z673" s="4">
        <f t="shared" si="93"/>
        <v>2.2797278867610397E-2</v>
      </c>
      <c r="AA673" s="15">
        <f t="shared" si="89"/>
        <v>0.97746061561270636</v>
      </c>
      <c r="AB673" s="4">
        <f t="shared" si="90"/>
        <v>2.2283442236229002E-2</v>
      </c>
      <c r="AO673" s="4">
        <v>669</v>
      </c>
      <c r="AP673" s="24">
        <v>7</v>
      </c>
      <c r="AQ673" s="4">
        <f t="shared" si="91"/>
        <v>1</v>
      </c>
      <c r="AR673" s="4">
        <f t="shared" si="92"/>
        <v>1</v>
      </c>
    </row>
    <row r="674" spans="22:44" x14ac:dyDescent="0.35">
      <c r="V674" s="4">
        <v>669</v>
      </c>
      <c r="W674" s="4">
        <f t="shared" si="86"/>
        <v>288</v>
      </c>
      <c r="X674" s="4">
        <f t="shared" si="87"/>
        <v>3.472222222222222E-3</v>
      </c>
      <c r="Y674" s="4">
        <f t="shared" si="88"/>
        <v>9.1792117012297934E-6</v>
      </c>
      <c r="Z674" s="4">
        <f t="shared" si="93"/>
        <v>2.2806448018999354E-2</v>
      </c>
      <c r="AA674" s="15">
        <f t="shared" si="89"/>
        <v>0.97745165316943416</v>
      </c>
      <c r="AB674" s="4">
        <f t="shared" si="90"/>
        <v>2.2292200319093687E-2</v>
      </c>
      <c r="AO674" s="4">
        <v>670</v>
      </c>
      <c r="AP674" s="24">
        <v>8</v>
      </c>
      <c r="AQ674" s="4">
        <f t="shared" si="91"/>
        <v>0</v>
      </c>
      <c r="AR674" s="4">
        <f t="shared" si="92"/>
        <v>1</v>
      </c>
    </row>
    <row r="675" spans="22:44" x14ac:dyDescent="0.35">
      <c r="V675" s="4">
        <v>670</v>
      </c>
      <c r="W675" s="4">
        <f t="shared" si="86"/>
        <v>288</v>
      </c>
      <c r="X675" s="4">
        <f t="shared" si="87"/>
        <v>3.472222222222222E-3</v>
      </c>
      <c r="Y675" s="4">
        <f t="shared" si="88"/>
        <v>9.1993463743627512E-6</v>
      </c>
      <c r="Z675" s="4">
        <f t="shared" si="93"/>
        <v>2.281563729803715E-2</v>
      </c>
      <c r="AA675" s="15">
        <f t="shared" si="89"/>
        <v>0.9774426711347165</v>
      </c>
      <c r="AB675" s="4">
        <f t="shared" si="90"/>
        <v>2.2300977464234296E-2</v>
      </c>
      <c r="AO675" s="4">
        <v>671</v>
      </c>
      <c r="AP675" s="24">
        <v>12</v>
      </c>
      <c r="AQ675" s="4">
        <f t="shared" si="91"/>
        <v>0</v>
      </c>
      <c r="AR675" s="4">
        <f t="shared" si="92"/>
        <v>0</v>
      </c>
    </row>
    <row r="676" spans="22:44" x14ac:dyDescent="0.35">
      <c r="V676" s="4">
        <v>671</v>
      </c>
      <c r="W676" s="4">
        <f t="shared" si="86"/>
        <v>288</v>
      </c>
      <c r="X676" s="4">
        <f t="shared" si="87"/>
        <v>3.472222222222222E-3</v>
      </c>
      <c r="Y676" s="4">
        <f t="shared" si="88"/>
        <v>9.2194950849042601E-6</v>
      </c>
      <c r="Z676" s="4">
        <f t="shared" si="93"/>
        <v>2.2824846718766785E-2</v>
      </c>
      <c r="AA676" s="15">
        <f t="shared" si="89"/>
        <v>0.97743366949536892</v>
      </c>
      <c r="AB676" s="4">
        <f t="shared" si="90"/>
        <v>2.2309773683993551E-2</v>
      </c>
      <c r="AO676" s="4">
        <v>672</v>
      </c>
      <c r="AP676" s="24">
        <v>6</v>
      </c>
      <c r="AQ676" s="4">
        <f t="shared" si="91"/>
        <v>1</v>
      </c>
      <c r="AR676" s="4">
        <f t="shared" si="92"/>
        <v>1</v>
      </c>
    </row>
    <row r="677" spans="22:44" x14ac:dyDescent="0.35">
      <c r="V677" s="4">
        <v>672</v>
      </c>
      <c r="W677" s="4">
        <f t="shared" si="86"/>
        <v>288</v>
      </c>
      <c r="X677" s="4">
        <f t="shared" si="87"/>
        <v>3.472222222222222E-3</v>
      </c>
      <c r="Y677" s="4">
        <f t="shared" si="88"/>
        <v>9.2396578216988844E-6</v>
      </c>
      <c r="Z677" s="4">
        <f t="shared" si="93"/>
        <v>2.2834076295220086E-2</v>
      </c>
      <c r="AA677" s="15">
        <f t="shared" si="89"/>
        <v>0.97742464823821951</v>
      </c>
      <c r="AB677" s="4">
        <f t="shared" si="90"/>
        <v>2.2318588990700158E-2</v>
      </c>
      <c r="AO677" s="4">
        <v>673</v>
      </c>
      <c r="AP677" s="24">
        <v>7</v>
      </c>
      <c r="AQ677" s="4">
        <f t="shared" si="91"/>
        <v>1</v>
      </c>
      <c r="AR677" s="4">
        <f t="shared" si="92"/>
        <v>1</v>
      </c>
    </row>
    <row r="678" spans="22:44" x14ac:dyDescent="0.35">
      <c r="V678" s="4">
        <v>673</v>
      </c>
      <c r="W678" s="4">
        <f t="shared" si="86"/>
        <v>288</v>
      </c>
      <c r="X678" s="4">
        <f t="shared" si="87"/>
        <v>3.472222222222222E-3</v>
      </c>
      <c r="Y678" s="4">
        <f t="shared" si="88"/>
        <v>9.2598345736165534E-6</v>
      </c>
      <c r="Z678" s="4">
        <f t="shared" si="93"/>
        <v>2.2843326041417745E-2</v>
      </c>
      <c r="AA678" s="15">
        <f t="shared" si="89"/>
        <v>0.97741560735010902</v>
      </c>
      <c r="AB678" s="4">
        <f t="shared" si="90"/>
        <v>2.2327423396668888E-2</v>
      </c>
      <c r="AO678" s="4">
        <v>674</v>
      </c>
      <c r="AP678" s="24">
        <v>6</v>
      </c>
      <c r="AQ678" s="4">
        <f t="shared" si="91"/>
        <v>1</v>
      </c>
      <c r="AR678" s="4">
        <f t="shared" si="92"/>
        <v>1</v>
      </c>
    </row>
    <row r="679" spans="22:44" x14ac:dyDescent="0.35">
      <c r="V679" s="4">
        <v>674</v>
      </c>
      <c r="W679" s="4">
        <f t="shared" si="86"/>
        <v>288</v>
      </c>
      <c r="X679" s="4">
        <f t="shared" si="87"/>
        <v>3.472222222222222E-3</v>
      </c>
      <c r="Y679" s="4">
        <f t="shared" si="88"/>
        <v>9.280025329552672E-6</v>
      </c>
      <c r="Z679" s="4">
        <f t="shared" si="93"/>
        <v>2.2852595971369329E-2</v>
      </c>
      <c r="AA679" s="15">
        <f t="shared" si="89"/>
        <v>0.97740654681789063</v>
      </c>
      <c r="AB679" s="4">
        <f t="shared" si="90"/>
        <v>2.2336276914200533E-2</v>
      </c>
      <c r="AO679" s="4">
        <v>675</v>
      </c>
      <c r="AP679" s="24">
        <v>3</v>
      </c>
      <c r="AQ679" s="4">
        <f t="shared" si="91"/>
        <v>1</v>
      </c>
      <c r="AR679" s="4">
        <f t="shared" si="92"/>
        <v>1</v>
      </c>
    </row>
    <row r="680" spans="22:44" x14ac:dyDescent="0.35">
      <c r="V680" s="4">
        <v>675</v>
      </c>
      <c r="W680" s="4">
        <f t="shared" si="86"/>
        <v>288</v>
      </c>
      <c r="X680" s="4">
        <f t="shared" si="87"/>
        <v>3.472222222222222E-3</v>
      </c>
      <c r="Y680" s="4">
        <f t="shared" si="88"/>
        <v>9.3002300784278528E-6</v>
      </c>
      <c r="Z680" s="4">
        <f t="shared" si="93"/>
        <v>2.286188609907332E-2</v>
      </c>
      <c r="AA680" s="15">
        <f t="shared" si="89"/>
        <v>0.97739746662843008</v>
      </c>
      <c r="AB680" s="4">
        <f t="shared" si="90"/>
        <v>2.2345149555581985E-2</v>
      </c>
      <c r="AO680" s="4">
        <v>676</v>
      </c>
      <c r="AP680" s="24">
        <v>4</v>
      </c>
      <c r="AQ680" s="4">
        <f t="shared" si="91"/>
        <v>1</v>
      </c>
      <c r="AR680" s="4">
        <f t="shared" si="92"/>
        <v>1</v>
      </c>
    </row>
    <row r="681" spans="22:44" x14ac:dyDescent="0.35">
      <c r="V681" s="4">
        <v>676</v>
      </c>
      <c r="W681" s="4">
        <f t="shared" si="86"/>
        <v>288</v>
      </c>
      <c r="X681" s="4">
        <f t="shared" si="87"/>
        <v>3.472222222222222E-3</v>
      </c>
      <c r="Y681" s="4">
        <f t="shared" si="88"/>
        <v>9.3204488091878754E-6</v>
      </c>
      <c r="Z681" s="4">
        <f t="shared" si="93"/>
        <v>2.2871196438517129E-2</v>
      </c>
      <c r="AA681" s="15">
        <f t="shared" si="89"/>
        <v>0.97738836676860574</v>
      </c>
      <c r="AB681" s="4">
        <f t="shared" si="90"/>
        <v>2.2354041333086209E-2</v>
      </c>
      <c r="AO681" s="4">
        <v>677</v>
      </c>
      <c r="AP681" s="24">
        <v>6</v>
      </c>
      <c r="AQ681" s="4">
        <f t="shared" si="91"/>
        <v>1</v>
      </c>
      <c r="AR681" s="4">
        <f t="shared" si="92"/>
        <v>1</v>
      </c>
    </row>
    <row r="682" spans="22:44" x14ac:dyDescent="0.35">
      <c r="V682" s="4">
        <v>677</v>
      </c>
      <c r="W682" s="4">
        <f t="shared" si="86"/>
        <v>288</v>
      </c>
      <c r="X682" s="4">
        <f t="shared" si="87"/>
        <v>3.472222222222222E-3</v>
      </c>
      <c r="Y682" s="4">
        <f t="shared" si="88"/>
        <v>9.3406815108035796E-6</v>
      </c>
      <c r="Z682" s="4">
        <f t="shared" si="93"/>
        <v>2.2880527003677126E-2</v>
      </c>
      <c r="AA682" s="15">
        <f t="shared" si="89"/>
        <v>0.97737924722530822</v>
      </c>
      <c r="AB682" s="4">
        <f t="shared" si="90"/>
        <v>2.2362952258972287E-2</v>
      </c>
      <c r="AO682" s="4">
        <v>678</v>
      </c>
      <c r="AP682" s="24">
        <v>8</v>
      </c>
      <c r="AQ682" s="4">
        <f t="shared" si="91"/>
        <v>0</v>
      </c>
      <c r="AR682" s="4">
        <f t="shared" si="92"/>
        <v>1</v>
      </c>
    </row>
    <row r="683" spans="22:44" x14ac:dyDescent="0.35">
      <c r="V683" s="4">
        <v>678</v>
      </c>
      <c r="W683" s="4">
        <f t="shared" si="86"/>
        <v>288</v>
      </c>
      <c r="X683" s="4">
        <f t="shared" si="87"/>
        <v>3.472222222222222E-3</v>
      </c>
      <c r="Y683" s="4">
        <f t="shared" si="88"/>
        <v>9.3609281722708538E-6</v>
      </c>
      <c r="Z683" s="4">
        <f t="shared" si="93"/>
        <v>2.2889877808518665E-2</v>
      </c>
      <c r="AA683" s="15">
        <f t="shared" si="89"/>
        <v>0.97737010798544099</v>
      </c>
      <c r="AB683" s="4">
        <f t="shared" si="90"/>
        <v>2.2371882345485438E-2</v>
      </c>
      <c r="AO683" s="4">
        <v>679</v>
      </c>
      <c r="AP683" s="24">
        <v>10</v>
      </c>
      <c r="AQ683" s="4">
        <f t="shared" si="91"/>
        <v>0</v>
      </c>
      <c r="AR683" s="4">
        <f t="shared" si="92"/>
        <v>1</v>
      </c>
    </row>
    <row r="684" spans="22:44" x14ac:dyDescent="0.35">
      <c r="V684" s="4">
        <v>679</v>
      </c>
      <c r="W684" s="4">
        <f t="shared" si="86"/>
        <v>288</v>
      </c>
      <c r="X684" s="4">
        <f t="shared" si="87"/>
        <v>3.472222222222222E-3</v>
      </c>
      <c r="Y684" s="4">
        <f t="shared" si="88"/>
        <v>9.3811887826103976E-6</v>
      </c>
      <c r="Z684" s="4">
        <f t="shared" si="93"/>
        <v>2.2899248866996104E-2</v>
      </c>
      <c r="AA684" s="15">
        <f t="shared" si="89"/>
        <v>0.97736094903591952</v>
      </c>
      <c r="AB684" s="4">
        <f t="shared" si="90"/>
        <v>2.2380831604857016E-2</v>
      </c>
      <c r="AO684" s="4">
        <v>680</v>
      </c>
      <c r="AP684" s="24">
        <v>5</v>
      </c>
      <c r="AQ684" s="4">
        <f t="shared" si="91"/>
        <v>1</v>
      </c>
      <c r="AR684" s="4">
        <f t="shared" si="92"/>
        <v>1</v>
      </c>
    </row>
    <row r="685" spans="22:44" x14ac:dyDescent="0.35">
      <c r="V685" s="4">
        <v>680</v>
      </c>
      <c r="W685" s="4">
        <f t="shared" si="86"/>
        <v>288</v>
      </c>
      <c r="X685" s="4">
        <f t="shared" si="87"/>
        <v>3.472222222222222E-3</v>
      </c>
      <c r="Y685" s="4">
        <f t="shared" si="88"/>
        <v>9.4014633308677915E-6</v>
      </c>
      <c r="Z685" s="4">
        <f t="shared" si="93"/>
        <v>2.2908640193052842E-2</v>
      </c>
      <c r="AA685" s="15">
        <f t="shared" si="89"/>
        <v>0.97735177036367205</v>
      </c>
      <c r="AB685" s="4">
        <f t="shared" si="90"/>
        <v>2.2389800049304569E-2</v>
      </c>
      <c r="AO685" s="4">
        <v>681</v>
      </c>
      <c r="AP685" s="24">
        <v>8</v>
      </c>
      <c r="AQ685" s="4">
        <f t="shared" si="91"/>
        <v>0</v>
      </c>
      <c r="AR685" s="4">
        <f t="shared" si="92"/>
        <v>1</v>
      </c>
    </row>
    <row r="686" spans="22:44" x14ac:dyDescent="0.35">
      <c r="V686" s="4">
        <v>681</v>
      </c>
      <c r="W686" s="4">
        <f t="shared" si="86"/>
        <v>288</v>
      </c>
      <c r="X686" s="4">
        <f t="shared" si="87"/>
        <v>3.472222222222222E-3</v>
      </c>
      <c r="Y686" s="4">
        <f t="shared" si="88"/>
        <v>9.4217518061132458E-6</v>
      </c>
      <c r="Z686" s="4">
        <f t="shared" si="93"/>
        <v>2.2918051800621331E-2</v>
      </c>
      <c r="AA686" s="15">
        <f t="shared" si="89"/>
        <v>0.97734257195563901</v>
      </c>
      <c r="AB686" s="4">
        <f t="shared" si="90"/>
        <v>2.2398787691031815E-2</v>
      </c>
      <c r="AO686" s="4">
        <v>682</v>
      </c>
      <c r="AP686" s="24">
        <v>5</v>
      </c>
      <c r="AQ686" s="4">
        <f t="shared" si="91"/>
        <v>1</v>
      </c>
      <c r="AR686" s="4">
        <f t="shared" si="92"/>
        <v>1</v>
      </c>
    </row>
    <row r="687" spans="22:44" x14ac:dyDescent="0.35">
      <c r="V687" s="4">
        <v>682</v>
      </c>
      <c r="W687" s="4">
        <f t="shared" si="86"/>
        <v>288</v>
      </c>
      <c r="X687" s="4">
        <f t="shared" si="87"/>
        <v>3.472222222222222E-3</v>
      </c>
      <c r="Y687" s="4">
        <f t="shared" si="88"/>
        <v>9.442054197441662E-6</v>
      </c>
      <c r="Z687" s="4">
        <f t="shared" si="93"/>
        <v>2.292748370362311E-2</v>
      </c>
      <c r="AA687" s="15">
        <f t="shared" si="89"/>
        <v>0.97733335379877317</v>
      </c>
      <c r="AB687" s="4">
        <f t="shared" si="90"/>
        <v>2.2407794542228691E-2</v>
      </c>
      <c r="AO687" s="4">
        <v>683</v>
      </c>
      <c r="AP687" s="24">
        <v>7</v>
      </c>
      <c r="AQ687" s="4">
        <f t="shared" si="91"/>
        <v>1</v>
      </c>
      <c r="AR687" s="4">
        <f t="shared" si="92"/>
        <v>1</v>
      </c>
    </row>
    <row r="688" spans="22:44" x14ac:dyDescent="0.35">
      <c r="V688" s="4">
        <v>683</v>
      </c>
      <c r="W688" s="4">
        <f t="shared" si="86"/>
        <v>288</v>
      </c>
      <c r="X688" s="4">
        <f t="shared" si="87"/>
        <v>3.472222222222222E-3</v>
      </c>
      <c r="Y688" s="4">
        <f t="shared" si="88"/>
        <v>9.4623704939723615E-6</v>
      </c>
      <c r="Z688" s="4">
        <f t="shared" si="93"/>
        <v>2.2936935915968817E-2</v>
      </c>
      <c r="AA688" s="15">
        <f t="shared" si="89"/>
        <v>0.97732411588003998</v>
      </c>
      <c r="AB688" s="4">
        <f t="shared" si="90"/>
        <v>2.2416820615071359E-2</v>
      </c>
      <c r="AO688" s="4">
        <v>684</v>
      </c>
      <c r="AP688" s="24">
        <v>4</v>
      </c>
      <c r="AQ688" s="4">
        <f t="shared" si="91"/>
        <v>1</v>
      </c>
      <c r="AR688" s="4">
        <f t="shared" si="92"/>
        <v>1</v>
      </c>
    </row>
    <row r="689" spans="22:44" x14ac:dyDescent="0.35">
      <c r="V689" s="4">
        <v>684</v>
      </c>
      <c r="W689" s="4">
        <f t="shared" si="86"/>
        <v>288</v>
      </c>
      <c r="X689" s="4">
        <f t="shared" si="87"/>
        <v>3.472222222222222E-3</v>
      </c>
      <c r="Y689" s="4">
        <f t="shared" si="88"/>
        <v>9.4827006848491889E-6</v>
      </c>
      <c r="Z689" s="4">
        <f t="shared" si="93"/>
        <v>2.2946408451558226E-2</v>
      </c>
      <c r="AA689" s="15">
        <f t="shared" si="89"/>
        <v>0.97731485818641695</v>
      </c>
      <c r="AB689" s="4">
        <f t="shared" si="90"/>
        <v>2.2425865921722226E-2</v>
      </c>
      <c r="AO689" s="4">
        <v>685</v>
      </c>
      <c r="AP689" s="24">
        <v>10</v>
      </c>
      <c r="AQ689" s="4">
        <f t="shared" si="91"/>
        <v>0</v>
      </c>
      <c r="AR689" s="4">
        <f t="shared" si="92"/>
        <v>1</v>
      </c>
    </row>
    <row r="690" spans="22:44" x14ac:dyDescent="0.35">
      <c r="V690" s="4">
        <v>685</v>
      </c>
      <c r="W690" s="4">
        <f t="shared" si="86"/>
        <v>288</v>
      </c>
      <c r="X690" s="4">
        <f t="shared" si="87"/>
        <v>3.472222222222222E-3</v>
      </c>
      <c r="Y690" s="4">
        <f t="shared" si="88"/>
        <v>9.5030447592402869E-6</v>
      </c>
      <c r="Z690" s="4">
        <f t="shared" si="93"/>
        <v>2.295590132428027E-2</v>
      </c>
      <c r="AA690" s="15">
        <f t="shared" si="89"/>
        <v>0.97730558070489382</v>
      </c>
      <c r="AB690" s="4">
        <f t="shared" si="90"/>
        <v>2.243493047432997E-2</v>
      </c>
      <c r="AO690" s="4">
        <v>686</v>
      </c>
      <c r="AP690" s="24">
        <v>3</v>
      </c>
      <c r="AQ690" s="4">
        <f t="shared" si="91"/>
        <v>1</v>
      </c>
      <c r="AR690" s="4">
        <f t="shared" si="92"/>
        <v>1</v>
      </c>
    </row>
    <row r="691" spans="22:44" x14ac:dyDescent="0.35">
      <c r="V691" s="4">
        <v>686</v>
      </c>
      <c r="W691" s="4">
        <f t="shared" si="86"/>
        <v>288</v>
      </c>
      <c r="X691" s="4">
        <f t="shared" si="87"/>
        <v>3.472222222222222E-3</v>
      </c>
      <c r="Y691" s="4">
        <f t="shared" si="88"/>
        <v>9.5234027063380606E-6</v>
      </c>
      <c r="Z691" s="4">
        <f t="shared" si="93"/>
        <v>2.2965414548013059E-2</v>
      </c>
      <c r="AA691" s="15">
        <f t="shared" si="89"/>
        <v>0.97729628342247299</v>
      </c>
      <c r="AB691" s="4">
        <f t="shared" si="90"/>
        <v>2.2444014285029554E-2</v>
      </c>
      <c r="AO691" s="4">
        <v>687</v>
      </c>
      <c r="AP691" s="24">
        <v>7</v>
      </c>
      <c r="AQ691" s="4">
        <f t="shared" si="91"/>
        <v>1</v>
      </c>
      <c r="AR691" s="4">
        <f t="shared" si="92"/>
        <v>1</v>
      </c>
    </row>
    <row r="692" spans="22:44" x14ac:dyDescent="0.35">
      <c r="V692" s="4">
        <v>687</v>
      </c>
      <c r="W692" s="4">
        <f t="shared" si="86"/>
        <v>288</v>
      </c>
      <c r="X692" s="4">
        <f t="shared" si="87"/>
        <v>3.472222222222222E-3</v>
      </c>
      <c r="Y692" s="4">
        <f t="shared" si="88"/>
        <v>9.5437745153590776E-6</v>
      </c>
      <c r="Z692" s="4">
        <f t="shared" si="93"/>
        <v>2.2974948136623909E-2</v>
      </c>
      <c r="AA692" s="15">
        <f t="shared" si="89"/>
        <v>0.97728696632616863</v>
      </c>
      <c r="AB692" s="4">
        <f t="shared" si="90"/>
        <v>2.245311736594224E-2</v>
      </c>
      <c r="AO692" s="4">
        <v>688</v>
      </c>
      <c r="AP692" s="24">
        <v>5</v>
      </c>
      <c r="AQ692" s="4">
        <f t="shared" si="91"/>
        <v>1</v>
      </c>
      <c r="AR692" s="4">
        <f t="shared" si="92"/>
        <v>1</v>
      </c>
    </row>
    <row r="693" spans="22:44" x14ac:dyDescent="0.35">
      <c r="V693" s="4">
        <v>688</v>
      </c>
      <c r="W693" s="4">
        <f t="shared" si="86"/>
        <v>288</v>
      </c>
      <c r="X693" s="4">
        <f t="shared" si="87"/>
        <v>3.472222222222222E-3</v>
      </c>
      <c r="Y693" s="4">
        <f t="shared" si="88"/>
        <v>9.5641601755439662E-6</v>
      </c>
      <c r="Z693" s="4">
        <f t="shared" si="93"/>
        <v>2.2984502103969361E-2</v>
      </c>
      <c r="AA693" s="15">
        <f t="shared" si="89"/>
        <v>0.97727762940300766</v>
      </c>
      <c r="AB693" s="4">
        <f t="shared" si="90"/>
        <v>2.2462239729175621E-2</v>
      </c>
      <c r="AO693" s="4">
        <v>689</v>
      </c>
      <c r="AP693" s="24">
        <v>11</v>
      </c>
      <c r="AQ693" s="4">
        <f t="shared" si="91"/>
        <v>0</v>
      </c>
      <c r="AR693" s="4">
        <f t="shared" si="92"/>
        <v>0</v>
      </c>
    </row>
    <row r="694" spans="22:44" x14ac:dyDescent="0.35">
      <c r="V694" s="4">
        <v>689</v>
      </c>
      <c r="W694" s="4">
        <f t="shared" si="86"/>
        <v>288</v>
      </c>
      <c r="X694" s="4">
        <f t="shared" si="87"/>
        <v>3.472222222222222E-3</v>
      </c>
      <c r="Y694" s="4">
        <f t="shared" si="88"/>
        <v>9.5845596761572986E-6</v>
      </c>
      <c r="Z694" s="4">
        <f t="shared" si="93"/>
        <v>2.2994076463895213E-2</v>
      </c>
      <c r="AA694" s="15">
        <f t="shared" si="89"/>
        <v>0.9772682726400288</v>
      </c>
      <c r="AB694" s="4">
        <f t="shared" si="90"/>
        <v>2.2471381386823617E-2</v>
      </c>
      <c r="AO694" s="4">
        <v>690</v>
      </c>
      <c r="AP694" s="24">
        <v>4</v>
      </c>
      <c r="AQ694" s="4">
        <f t="shared" si="91"/>
        <v>1</v>
      </c>
      <c r="AR694" s="4">
        <f t="shared" si="92"/>
        <v>1</v>
      </c>
    </row>
    <row r="695" spans="22:44" x14ac:dyDescent="0.35">
      <c r="V695" s="4">
        <v>690</v>
      </c>
      <c r="W695" s="4">
        <f t="shared" si="86"/>
        <v>288</v>
      </c>
      <c r="X695" s="4">
        <f t="shared" si="87"/>
        <v>3.472222222222222E-3</v>
      </c>
      <c r="Y695" s="4">
        <f t="shared" si="88"/>
        <v>9.6049730064876623E-6</v>
      </c>
      <c r="Z695" s="4">
        <f t="shared" si="93"/>
        <v>2.3003671230236535E-2</v>
      </c>
      <c r="AA695" s="15">
        <f t="shared" si="89"/>
        <v>0.9772588960242834</v>
      </c>
      <c r="AB695" s="4">
        <f t="shared" si="90"/>
        <v>2.2480542350966526E-2</v>
      </c>
      <c r="AO695" s="4">
        <v>691</v>
      </c>
      <c r="AP695" s="24">
        <v>7</v>
      </c>
      <c r="AQ695" s="4">
        <f t="shared" si="91"/>
        <v>1</v>
      </c>
      <c r="AR695" s="4">
        <f t="shared" si="92"/>
        <v>1</v>
      </c>
    </row>
    <row r="696" spans="22:44" x14ac:dyDescent="0.35">
      <c r="V696" s="4">
        <v>691</v>
      </c>
      <c r="W696" s="4">
        <f t="shared" si="86"/>
        <v>288</v>
      </c>
      <c r="X696" s="4">
        <f t="shared" si="87"/>
        <v>3.472222222222222E-3</v>
      </c>
      <c r="Y696" s="4">
        <f t="shared" si="88"/>
        <v>9.6254001558473362E-6</v>
      </c>
      <c r="Z696" s="4">
        <f t="shared" si="93"/>
        <v>2.3013286416817703E-2</v>
      </c>
      <c r="AA696" s="15">
        <f t="shared" si="89"/>
        <v>0.97724949954283447</v>
      </c>
      <c r="AB696" s="4">
        <f t="shared" si="90"/>
        <v>2.2489722633671012E-2</v>
      </c>
      <c r="AO696" s="4">
        <v>692</v>
      </c>
      <c r="AP696" s="24">
        <v>5</v>
      </c>
      <c r="AQ696" s="4">
        <f t="shared" si="91"/>
        <v>1</v>
      </c>
      <c r="AR696" s="4">
        <f t="shared" si="92"/>
        <v>1</v>
      </c>
    </row>
    <row r="697" spans="22:44" x14ac:dyDescent="0.35">
      <c r="V697" s="4">
        <v>692</v>
      </c>
      <c r="W697" s="4">
        <f t="shared" si="86"/>
        <v>288</v>
      </c>
      <c r="X697" s="4">
        <f t="shared" si="87"/>
        <v>3.472222222222222E-3</v>
      </c>
      <c r="Y697" s="4">
        <f t="shared" si="88"/>
        <v>9.6458411135723601E-6</v>
      </c>
      <c r="Z697" s="4">
        <f t="shared" si="93"/>
        <v>2.3022922037452414E-2</v>
      </c>
      <c r="AA697" s="15">
        <f t="shared" si="89"/>
        <v>0.97724008318275779</v>
      </c>
      <c r="AB697" s="4">
        <f t="shared" si="90"/>
        <v>2.2498922246990145E-2</v>
      </c>
      <c r="AO697" s="4">
        <v>693</v>
      </c>
      <c r="AP697" s="24">
        <v>14</v>
      </c>
      <c r="AQ697" s="4">
        <f t="shared" si="91"/>
        <v>0</v>
      </c>
      <c r="AR697" s="4">
        <f t="shared" si="92"/>
        <v>0</v>
      </c>
    </row>
    <row r="698" spans="22:44" x14ac:dyDescent="0.35">
      <c r="V698" s="4">
        <v>693</v>
      </c>
      <c r="W698" s="4">
        <f t="shared" si="86"/>
        <v>288</v>
      </c>
      <c r="X698" s="4">
        <f t="shared" si="87"/>
        <v>3.472222222222222E-3</v>
      </c>
      <c r="Y698" s="4">
        <f t="shared" si="88"/>
        <v>9.6662958690223958E-6</v>
      </c>
      <c r="Z698" s="4">
        <f t="shared" si="93"/>
        <v>2.303257810594371E-2</v>
      </c>
      <c r="AA698" s="15">
        <f t="shared" si="89"/>
        <v>0.9772306469311407</v>
      </c>
      <c r="AB698" s="4">
        <f t="shared" si="90"/>
        <v>2.2508141202963398E-2</v>
      </c>
      <c r="AO698" s="4">
        <v>694</v>
      </c>
      <c r="AP698" s="24">
        <v>7</v>
      </c>
      <c r="AQ698" s="4">
        <f t="shared" si="91"/>
        <v>1</v>
      </c>
      <c r="AR698" s="4">
        <f t="shared" si="92"/>
        <v>1</v>
      </c>
    </row>
    <row r="699" spans="22:44" x14ac:dyDescent="0.35">
      <c r="V699" s="4">
        <v>694</v>
      </c>
      <c r="W699" s="4">
        <f t="shared" si="86"/>
        <v>288</v>
      </c>
      <c r="X699" s="4">
        <f t="shared" si="87"/>
        <v>3.472222222222222E-3</v>
      </c>
      <c r="Y699" s="4">
        <f t="shared" si="88"/>
        <v>9.6867644115806647E-6</v>
      </c>
      <c r="Z699" s="4">
        <f t="shared" si="93"/>
        <v>2.304225463608401E-2</v>
      </c>
      <c r="AA699" s="15">
        <f t="shared" si="89"/>
        <v>0.97722119077508318</v>
      </c>
      <c r="AB699" s="4">
        <f t="shared" si="90"/>
        <v>2.2517379513616698E-2</v>
      </c>
      <c r="AO699" s="4">
        <v>695</v>
      </c>
      <c r="AP699" s="24">
        <v>10</v>
      </c>
      <c r="AQ699" s="4">
        <f t="shared" si="91"/>
        <v>0</v>
      </c>
      <c r="AR699" s="4">
        <f t="shared" si="92"/>
        <v>1</v>
      </c>
    </row>
    <row r="700" spans="22:44" x14ac:dyDescent="0.35">
      <c r="V700" s="4">
        <v>695</v>
      </c>
      <c r="W700" s="4">
        <f t="shared" si="86"/>
        <v>288</v>
      </c>
      <c r="X700" s="4">
        <f t="shared" si="87"/>
        <v>3.472222222222222E-3</v>
      </c>
      <c r="Y700" s="4">
        <f t="shared" si="88"/>
        <v>9.707246730653861E-6</v>
      </c>
      <c r="Z700" s="4">
        <f t="shared" si="93"/>
        <v>2.3051951641655126E-2</v>
      </c>
      <c r="AA700" s="15">
        <f t="shared" si="89"/>
        <v>0.97721171470169677</v>
      </c>
      <c r="AB700" s="4">
        <f t="shared" si="90"/>
        <v>2.2526637190962401E-2</v>
      </c>
      <c r="AO700" s="4">
        <v>696</v>
      </c>
      <c r="AP700" s="24">
        <v>5</v>
      </c>
      <c r="AQ700" s="4">
        <f t="shared" si="91"/>
        <v>1</v>
      </c>
      <c r="AR700" s="4">
        <f t="shared" si="92"/>
        <v>1</v>
      </c>
    </row>
    <row r="701" spans="22:44" x14ac:dyDescent="0.35">
      <c r="V701" s="4">
        <v>696</v>
      </c>
      <c r="W701" s="4">
        <f t="shared" si="86"/>
        <v>288</v>
      </c>
      <c r="X701" s="4">
        <f t="shared" si="87"/>
        <v>3.472222222222222E-3</v>
      </c>
      <c r="Y701" s="4">
        <f t="shared" si="88"/>
        <v>9.7277428156720013E-6</v>
      </c>
      <c r="Z701" s="4">
        <f t="shared" si="93"/>
        <v>2.3061669136428289E-2</v>
      </c>
      <c r="AA701" s="15">
        <f t="shared" si="89"/>
        <v>0.97720221869810564</v>
      </c>
      <c r="AB701" s="4">
        <f t="shared" si="90"/>
        <v>2.2535914246999349E-2</v>
      </c>
      <c r="AO701" s="4">
        <v>697</v>
      </c>
      <c r="AP701" s="24">
        <v>11</v>
      </c>
      <c r="AQ701" s="4">
        <f t="shared" si="91"/>
        <v>0</v>
      </c>
      <c r="AR701" s="4">
        <f t="shared" si="92"/>
        <v>0</v>
      </c>
    </row>
    <row r="702" spans="22:44" x14ac:dyDescent="0.35">
      <c r="V702" s="4">
        <v>697</v>
      </c>
      <c r="W702" s="4">
        <f t="shared" si="86"/>
        <v>288</v>
      </c>
      <c r="X702" s="4">
        <f t="shared" si="87"/>
        <v>3.472222222222222E-3</v>
      </c>
      <c r="Y702" s="4">
        <f t="shared" si="88"/>
        <v>9.7482526560884782E-6</v>
      </c>
      <c r="Z702" s="4">
        <f t="shared" si="93"/>
        <v>2.3071407134164168E-2</v>
      </c>
      <c r="AA702" s="15">
        <f t="shared" si="89"/>
        <v>0.97719270275144576</v>
      </c>
      <c r="AB702" s="4">
        <f t="shared" si="90"/>
        <v>2.2545210693712871E-2</v>
      </c>
      <c r="AO702" s="4">
        <v>698</v>
      </c>
      <c r="AP702" s="24">
        <v>6</v>
      </c>
      <c r="AQ702" s="4">
        <f t="shared" si="91"/>
        <v>1</v>
      </c>
      <c r="AR702" s="4">
        <f t="shared" si="92"/>
        <v>1</v>
      </c>
    </row>
    <row r="703" spans="22:44" x14ac:dyDescent="0.35">
      <c r="V703" s="4">
        <v>698</v>
      </c>
      <c r="W703" s="4">
        <f t="shared" si="86"/>
        <v>288</v>
      </c>
      <c r="X703" s="4">
        <f t="shared" si="87"/>
        <v>3.472222222222222E-3</v>
      </c>
      <c r="Y703" s="4">
        <f t="shared" si="88"/>
        <v>9.7687762413798003E-6</v>
      </c>
      <c r="Z703" s="4">
        <f t="shared" si="93"/>
        <v>2.3081165648612904E-2</v>
      </c>
      <c r="AA703" s="15">
        <f t="shared" si="89"/>
        <v>0.97718316684886486</v>
      </c>
      <c r="AB703" s="4">
        <f t="shared" si="90"/>
        <v>2.2554526543074792E-2</v>
      </c>
      <c r="AO703" s="4">
        <v>699</v>
      </c>
      <c r="AP703" s="24">
        <v>6</v>
      </c>
      <c r="AQ703" s="4">
        <f t="shared" si="91"/>
        <v>1</v>
      </c>
      <c r="AR703" s="4">
        <f t="shared" si="92"/>
        <v>1</v>
      </c>
    </row>
    <row r="704" spans="22:44" x14ac:dyDescent="0.35">
      <c r="V704" s="4">
        <v>699</v>
      </c>
      <c r="W704" s="4">
        <f t="shared" si="86"/>
        <v>288</v>
      </c>
      <c r="X704" s="4">
        <f t="shared" si="87"/>
        <v>3.472222222222222E-3</v>
      </c>
      <c r="Y704" s="4">
        <f t="shared" si="88"/>
        <v>9.7893135610456898E-6</v>
      </c>
      <c r="Z704" s="4">
        <f t="shared" si="93"/>
        <v>2.3090944693514116E-2</v>
      </c>
      <c r="AA704" s="15">
        <f t="shared" si="89"/>
        <v>0.97717361097752331</v>
      </c>
      <c r="AB704" s="4">
        <f t="shared" si="90"/>
        <v>2.2563861807043468E-2</v>
      </c>
      <c r="AO704" s="4">
        <v>700</v>
      </c>
      <c r="AP704" s="24">
        <v>3</v>
      </c>
      <c r="AQ704" s="4">
        <f t="shared" si="91"/>
        <v>1</v>
      </c>
      <c r="AR704" s="4">
        <f t="shared" si="92"/>
        <v>1</v>
      </c>
    </row>
    <row r="705" spans="22:44" x14ac:dyDescent="0.35">
      <c r="V705" s="4">
        <v>700</v>
      </c>
      <c r="W705" s="4">
        <f t="shared" si="86"/>
        <v>288</v>
      </c>
      <c r="X705" s="4">
        <f t="shared" si="87"/>
        <v>3.472222222222222E-3</v>
      </c>
      <c r="Y705" s="4">
        <f t="shared" si="88"/>
        <v>9.8098646046087573E-6</v>
      </c>
      <c r="Z705" s="4">
        <f t="shared" si="93"/>
        <v>2.3100744282596942E-2</v>
      </c>
      <c r="AA705" s="15">
        <f t="shared" si="89"/>
        <v>0.97716403512459293</v>
      </c>
      <c r="AB705" s="4">
        <f t="shared" si="90"/>
        <v>2.2573216497563796E-2</v>
      </c>
      <c r="AO705" s="4">
        <v>701</v>
      </c>
      <c r="AP705" s="24">
        <v>11</v>
      </c>
      <c r="AQ705" s="4">
        <f t="shared" si="91"/>
        <v>0</v>
      </c>
      <c r="AR705" s="4">
        <f t="shared" si="92"/>
        <v>0</v>
      </c>
    </row>
    <row r="706" spans="22:44" x14ac:dyDescent="0.35">
      <c r="V706" s="4">
        <v>701</v>
      </c>
      <c r="W706" s="4">
        <f t="shared" si="86"/>
        <v>288</v>
      </c>
      <c r="X706" s="4">
        <f t="shared" si="87"/>
        <v>3.472222222222222E-3</v>
      </c>
      <c r="Y706" s="4">
        <f t="shared" si="88"/>
        <v>9.8304293616147681E-6</v>
      </c>
      <c r="Z706" s="4">
        <f t="shared" si="93"/>
        <v>2.3110564429580052E-2</v>
      </c>
      <c r="AA706" s="15">
        <f t="shared" si="89"/>
        <v>0.97715443927725776</v>
      </c>
      <c r="AB706" s="4">
        <f t="shared" si="90"/>
        <v>2.2582590626567235E-2</v>
      </c>
      <c r="AO706" s="4">
        <v>702</v>
      </c>
      <c r="AP706" s="24">
        <v>5</v>
      </c>
      <c r="AQ706" s="4">
        <f t="shared" si="91"/>
        <v>1</v>
      </c>
      <c r="AR706" s="4">
        <f t="shared" si="92"/>
        <v>1</v>
      </c>
    </row>
    <row r="707" spans="22:44" x14ac:dyDescent="0.35">
      <c r="V707" s="4">
        <v>702</v>
      </c>
      <c r="W707" s="4">
        <f t="shared" si="86"/>
        <v>288</v>
      </c>
      <c r="X707" s="4">
        <f t="shared" si="87"/>
        <v>3.472222222222222E-3</v>
      </c>
      <c r="Y707" s="4">
        <f t="shared" si="88"/>
        <v>9.8510078216321793E-6</v>
      </c>
      <c r="Z707" s="4">
        <f t="shared" si="93"/>
        <v>2.3120405148171676E-2</v>
      </c>
      <c r="AA707" s="15">
        <f t="shared" si="89"/>
        <v>0.9771448234227138</v>
      </c>
      <c r="AB707" s="4">
        <f t="shared" si="90"/>
        <v>2.2591984205971815E-2</v>
      </c>
      <c r="AO707" s="4">
        <v>703</v>
      </c>
      <c r="AP707" s="24">
        <v>6</v>
      </c>
      <c r="AQ707" s="4">
        <f t="shared" si="91"/>
        <v>1</v>
      </c>
      <c r="AR707" s="4">
        <f t="shared" si="92"/>
        <v>1</v>
      </c>
    </row>
    <row r="708" spans="22:44" x14ac:dyDescent="0.35">
      <c r="V708" s="4">
        <v>703</v>
      </c>
      <c r="W708" s="4">
        <f t="shared" si="86"/>
        <v>288</v>
      </c>
      <c r="X708" s="4">
        <f t="shared" si="87"/>
        <v>3.472222222222222E-3</v>
      </c>
      <c r="Y708" s="4">
        <f t="shared" si="88"/>
        <v>9.8715999742523165E-6</v>
      </c>
      <c r="Z708" s="4">
        <f t="shared" si="93"/>
        <v>2.3130266452069618E-2</v>
      </c>
      <c r="AA708" s="15">
        <f t="shared" si="89"/>
        <v>0.97713518754816897</v>
      </c>
      <c r="AB708" s="4">
        <f t="shared" si="90"/>
        <v>2.2601397247682169E-2</v>
      </c>
      <c r="AO708" s="4">
        <v>704</v>
      </c>
      <c r="AP708" s="24">
        <v>7</v>
      </c>
      <c r="AQ708" s="4">
        <f t="shared" si="91"/>
        <v>1</v>
      </c>
      <c r="AR708" s="4">
        <f t="shared" si="92"/>
        <v>1</v>
      </c>
    </row>
    <row r="709" spans="22:44" x14ac:dyDescent="0.35">
      <c r="V709" s="4">
        <v>704</v>
      </c>
      <c r="W709" s="4">
        <f t="shared" si="86"/>
        <v>288</v>
      </c>
      <c r="X709" s="4">
        <f t="shared" si="87"/>
        <v>3.472222222222222E-3</v>
      </c>
      <c r="Y709" s="4">
        <f t="shared" si="88"/>
        <v>9.8922058090892427E-6</v>
      </c>
      <c r="Z709" s="4">
        <f t="shared" si="93"/>
        <v>2.3140148354961289E-2</v>
      </c>
      <c r="AA709" s="15">
        <f t="shared" si="89"/>
        <v>0.97712553164084304</v>
      </c>
      <c r="AB709" s="4">
        <f t="shared" si="90"/>
        <v>2.2610829763589527E-2</v>
      </c>
      <c r="AO709" s="4">
        <v>705</v>
      </c>
      <c r="AP709" s="24">
        <v>7</v>
      </c>
      <c r="AQ709" s="4">
        <f t="shared" si="91"/>
        <v>1</v>
      </c>
      <c r="AR709" s="4">
        <f t="shared" si="92"/>
        <v>1</v>
      </c>
    </row>
    <row r="710" spans="22:44" x14ac:dyDescent="0.35">
      <c r="V710" s="4">
        <v>705</v>
      </c>
      <c r="W710" s="4">
        <f t="shared" ref="W710:W725" si="94">INDEX($K$18:$K$20,MATCH(V710,$J$18:$J$20,1))</f>
        <v>288</v>
      </c>
      <c r="X710" s="4">
        <f t="shared" ref="X710:X725" si="95">1/W710</f>
        <v>3.472222222222222E-3</v>
      </c>
      <c r="Y710" s="4">
        <f t="shared" ref="Y710:Y725" si="96">$K$13/$K$14*((V710/$K$14)^($K$13-1))*EXP($K$15*X710)</f>
        <v>9.9128253157795894E-6</v>
      </c>
      <c r="Z710" s="4">
        <f t="shared" si="93"/>
        <v>2.3150050870523724E-2</v>
      </c>
      <c r="AA710" s="15">
        <f t="shared" ref="AA710:AA725" si="97">EXP(-Z710)</f>
        <v>0.97711585568796777</v>
      </c>
      <c r="AB710" s="4">
        <f t="shared" ref="AB710:AB725" si="98">Z710*AA710</f>
        <v>2.2620281765571772E-2</v>
      </c>
      <c r="AO710" s="4">
        <v>706</v>
      </c>
      <c r="AP710" s="24">
        <v>11</v>
      </c>
      <c r="AQ710" s="4">
        <f t="shared" ref="AQ710:AQ773" si="99">IF(AP710&lt;=7,1,0)</f>
        <v>0</v>
      </c>
      <c r="AR710" s="4">
        <f t="shared" ref="AR710:AR773" si="100">IF(AP710&lt;=10,1,0)</f>
        <v>0</v>
      </c>
    </row>
    <row r="711" spans="22:44" x14ac:dyDescent="0.35">
      <c r="V711" s="4">
        <v>706</v>
      </c>
      <c r="W711" s="4">
        <f t="shared" si="94"/>
        <v>288</v>
      </c>
      <c r="X711" s="4">
        <f t="shared" si="95"/>
        <v>3.472222222222222E-3</v>
      </c>
      <c r="Y711" s="4">
        <f t="shared" si="96"/>
        <v>9.9334584839825465E-6</v>
      </c>
      <c r="Z711" s="4">
        <f t="shared" ref="Z711:Z725" si="101">(V711-V710)*AVERAGE(Y710:Y711)+Z710</f>
        <v>2.3159974012423607E-2</v>
      </c>
      <c r="AA711" s="15">
        <f t="shared" si="97"/>
        <v>0.97710615967678671</v>
      </c>
      <c r="AB711" s="4">
        <f t="shared" si="98"/>
        <v>2.2629753265493411E-2</v>
      </c>
      <c r="AO711" s="4">
        <v>707</v>
      </c>
      <c r="AP711" s="24">
        <v>7</v>
      </c>
      <c r="AQ711" s="4">
        <f t="shared" si="99"/>
        <v>1</v>
      </c>
      <c r="AR711" s="4">
        <f t="shared" si="100"/>
        <v>1</v>
      </c>
    </row>
    <row r="712" spans="22:44" x14ac:dyDescent="0.35">
      <c r="V712" s="4">
        <v>707</v>
      </c>
      <c r="W712" s="4">
        <f t="shared" si="94"/>
        <v>288</v>
      </c>
      <c r="X712" s="4">
        <f t="shared" si="95"/>
        <v>3.472222222222222E-3</v>
      </c>
      <c r="Y712" s="4">
        <f t="shared" si="96"/>
        <v>9.9541053033797465E-6</v>
      </c>
      <c r="Z712" s="4">
        <f t="shared" si="101"/>
        <v>2.3169917794317287E-2</v>
      </c>
      <c r="AA712" s="15">
        <f t="shared" si="97"/>
        <v>0.97709644359455528</v>
      </c>
      <c r="AB712" s="4">
        <f t="shared" si="98"/>
        <v>2.2639244275205625E-2</v>
      </c>
      <c r="AO712" s="4">
        <v>708</v>
      </c>
      <c r="AP712" s="24">
        <v>5</v>
      </c>
      <c r="AQ712" s="4">
        <f t="shared" si="99"/>
        <v>1</v>
      </c>
      <c r="AR712" s="4">
        <f t="shared" si="100"/>
        <v>1</v>
      </c>
    </row>
    <row r="713" spans="22:44" x14ac:dyDescent="0.35">
      <c r="V713" s="4">
        <v>708</v>
      </c>
      <c r="W713" s="4">
        <f t="shared" si="94"/>
        <v>288</v>
      </c>
      <c r="X713" s="4">
        <f t="shared" si="95"/>
        <v>3.472222222222222E-3</v>
      </c>
      <c r="Y713" s="4">
        <f t="shared" si="96"/>
        <v>9.9747657636752616E-6</v>
      </c>
      <c r="Z713" s="4">
        <f t="shared" si="101"/>
        <v>2.3179882229850814E-2</v>
      </c>
      <c r="AA713" s="15">
        <f t="shared" si="97"/>
        <v>0.97708670742854076</v>
      </c>
      <c r="AB713" s="4">
        <f t="shared" si="98"/>
        <v>2.2648754806546274E-2</v>
      </c>
      <c r="AO713" s="4">
        <v>709</v>
      </c>
      <c r="AP713" s="24">
        <v>7</v>
      </c>
      <c r="AQ713" s="4">
        <f t="shared" si="99"/>
        <v>1</v>
      </c>
      <c r="AR713" s="4">
        <f t="shared" si="100"/>
        <v>1</v>
      </c>
    </row>
    <row r="714" spans="22:44" x14ac:dyDescent="0.35">
      <c r="V714" s="4">
        <v>709</v>
      </c>
      <c r="W714" s="4">
        <f t="shared" si="94"/>
        <v>288</v>
      </c>
      <c r="X714" s="4">
        <f t="shared" si="95"/>
        <v>3.472222222222222E-3</v>
      </c>
      <c r="Y714" s="4">
        <f t="shared" si="96"/>
        <v>9.995439854595426E-6</v>
      </c>
      <c r="Z714" s="4">
        <f t="shared" si="101"/>
        <v>2.3189867332659951E-2</v>
      </c>
      <c r="AA714" s="15">
        <f t="shared" si="97"/>
        <v>0.97707695116602244</v>
      </c>
      <c r="AB714" s="4">
        <f t="shared" si="98"/>
        <v>2.2658284871339925E-2</v>
      </c>
      <c r="AO714" s="4">
        <v>710</v>
      </c>
      <c r="AP714" s="24">
        <v>6</v>
      </c>
      <c r="AQ714" s="4">
        <f t="shared" si="99"/>
        <v>1</v>
      </c>
      <c r="AR714" s="4">
        <f t="shared" si="100"/>
        <v>1</v>
      </c>
    </row>
    <row r="715" spans="22:44" x14ac:dyDescent="0.35">
      <c r="V715" s="4">
        <v>710</v>
      </c>
      <c r="W715" s="4">
        <f t="shared" si="94"/>
        <v>288</v>
      </c>
      <c r="X715" s="4">
        <f t="shared" si="95"/>
        <v>3.472222222222222E-3</v>
      </c>
      <c r="Y715" s="4">
        <f t="shared" si="96"/>
        <v>1.0016127565888771E-5</v>
      </c>
      <c r="Z715" s="4">
        <f t="shared" si="101"/>
        <v>2.3199873116370194E-2</v>
      </c>
      <c r="AA715" s="15">
        <f t="shared" si="97"/>
        <v>0.97706717479429095</v>
      </c>
      <c r="AB715" s="4">
        <f t="shared" si="98"/>
        <v>2.2667834481397846E-2</v>
      </c>
      <c r="AO715" s="4">
        <v>711</v>
      </c>
      <c r="AP715" s="24">
        <v>11</v>
      </c>
      <c r="AQ715" s="4">
        <f t="shared" si="99"/>
        <v>0</v>
      </c>
      <c r="AR715" s="4">
        <f t="shared" si="100"/>
        <v>0</v>
      </c>
    </row>
    <row r="716" spans="22:44" x14ac:dyDescent="0.35">
      <c r="V716" s="4">
        <v>711</v>
      </c>
      <c r="W716" s="4">
        <f t="shared" si="94"/>
        <v>288</v>
      </c>
      <c r="X716" s="4">
        <f t="shared" si="95"/>
        <v>3.472222222222222E-3</v>
      </c>
      <c r="Y716" s="4">
        <f t="shared" si="96"/>
        <v>1.0036828887326042E-5</v>
      </c>
      <c r="Z716" s="4">
        <f t="shared" si="101"/>
        <v>2.3209899594596801E-2</v>
      </c>
      <c r="AA716" s="15">
        <f t="shared" si="97"/>
        <v>0.9770573783006492</v>
      </c>
      <c r="AB716" s="4">
        <f t="shared" si="98"/>
        <v>2.2677403648518051E-2</v>
      </c>
      <c r="AO716" s="4">
        <v>712</v>
      </c>
      <c r="AP716" s="24">
        <v>9</v>
      </c>
      <c r="AQ716" s="4">
        <f t="shared" si="99"/>
        <v>0</v>
      </c>
      <c r="AR716" s="4">
        <f t="shared" si="100"/>
        <v>1</v>
      </c>
    </row>
    <row r="717" spans="22:44" x14ac:dyDescent="0.35">
      <c r="V717" s="4">
        <v>712</v>
      </c>
      <c r="W717" s="4">
        <f t="shared" si="94"/>
        <v>288</v>
      </c>
      <c r="X717" s="4">
        <f t="shared" si="95"/>
        <v>3.472222222222222E-3</v>
      </c>
      <c r="Y717" s="4">
        <f t="shared" si="96"/>
        <v>1.0057543808699938E-5</v>
      </c>
      <c r="Z717" s="4">
        <f t="shared" si="101"/>
        <v>2.3219946780944814E-2</v>
      </c>
      <c r="AA717" s="15">
        <f t="shared" si="97"/>
        <v>0.97704756167241158</v>
      </c>
      <c r="AB717" s="4">
        <f t="shared" si="98"/>
        <v>2.2686992384485294E-2</v>
      </c>
      <c r="AO717" s="4">
        <v>713</v>
      </c>
      <c r="AP717" s="24">
        <v>2</v>
      </c>
      <c r="AQ717" s="4">
        <f t="shared" si="99"/>
        <v>1</v>
      </c>
      <c r="AR717" s="4">
        <f t="shared" si="100"/>
        <v>1</v>
      </c>
    </row>
    <row r="718" spans="22:44" x14ac:dyDescent="0.35">
      <c r="V718" s="4">
        <v>713</v>
      </c>
      <c r="W718" s="4">
        <f t="shared" si="94"/>
        <v>288</v>
      </c>
      <c r="X718" s="4">
        <f t="shared" si="95"/>
        <v>3.472222222222222E-3</v>
      </c>
      <c r="Y718" s="4">
        <f t="shared" si="96"/>
        <v>1.0078272319825285E-5</v>
      </c>
      <c r="Z718" s="4">
        <f t="shared" si="101"/>
        <v>2.3230014689009076E-2</v>
      </c>
      <c r="AA718" s="15">
        <f t="shared" si="97"/>
        <v>0.97703772489690421</v>
      </c>
      <c r="AB718" s="4">
        <f t="shared" si="98"/>
        <v>2.2696600701071094E-2</v>
      </c>
      <c r="AO718" s="4">
        <v>714</v>
      </c>
      <c r="AP718" s="24">
        <v>8</v>
      </c>
      <c r="AQ718" s="4">
        <f t="shared" si="99"/>
        <v>0</v>
      </c>
      <c r="AR718" s="4">
        <f t="shared" si="100"/>
        <v>1</v>
      </c>
    </row>
    <row r="719" spans="22:44" x14ac:dyDescent="0.35">
      <c r="V719" s="4">
        <v>714</v>
      </c>
      <c r="W719" s="4">
        <f t="shared" si="94"/>
        <v>288</v>
      </c>
      <c r="X719" s="4">
        <f t="shared" si="95"/>
        <v>3.472222222222222E-3</v>
      </c>
      <c r="Y719" s="4">
        <f t="shared" si="96"/>
        <v>1.0099014410538702E-5</v>
      </c>
      <c r="Z719" s="4">
        <f t="shared" si="101"/>
        <v>2.3240103332374258E-2</v>
      </c>
      <c r="AA719" s="15">
        <f t="shared" si="97"/>
        <v>0.97702786796146501</v>
      </c>
      <c r="AB719" s="4">
        <f t="shared" si="98"/>
        <v>2.2706228610033758E-2</v>
      </c>
      <c r="AO719" s="4">
        <v>715</v>
      </c>
      <c r="AP719" s="24">
        <v>6</v>
      </c>
      <c r="AQ719" s="4">
        <f t="shared" si="99"/>
        <v>1</v>
      </c>
      <c r="AR719" s="4">
        <f t="shared" si="100"/>
        <v>1</v>
      </c>
    </row>
    <row r="720" spans="22:44" x14ac:dyDescent="0.35">
      <c r="V720" s="4">
        <v>715</v>
      </c>
      <c r="W720" s="4">
        <f t="shared" si="94"/>
        <v>288</v>
      </c>
      <c r="X720" s="4">
        <f t="shared" si="95"/>
        <v>3.472222222222222E-3</v>
      </c>
      <c r="Y720" s="4">
        <f t="shared" si="96"/>
        <v>1.011977007069868E-5</v>
      </c>
      <c r="Z720" s="4">
        <f t="shared" si="101"/>
        <v>2.3250212724614878E-2</v>
      </c>
      <c r="AA720" s="15">
        <f t="shared" si="97"/>
        <v>0.97701799085344365</v>
      </c>
      <c r="AB720" s="4">
        <f t="shared" si="98"/>
        <v>2.2715876123118397E-2</v>
      </c>
      <c r="AO720" s="4">
        <v>716</v>
      </c>
      <c r="AP720" s="24">
        <v>7</v>
      </c>
      <c r="AQ720" s="4">
        <f t="shared" si="99"/>
        <v>1</v>
      </c>
      <c r="AR720" s="4">
        <f t="shared" si="100"/>
        <v>1</v>
      </c>
    </row>
    <row r="721" spans="22:44" x14ac:dyDescent="0.35">
      <c r="V721" s="4">
        <v>716</v>
      </c>
      <c r="W721" s="4">
        <f t="shared" si="94"/>
        <v>288</v>
      </c>
      <c r="X721" s="4">
        <f t="shared" si="95"/>
        <v>3.472222222222222E-3</v>
      </c>
      <c r="Y721" s="4">
        <f t="shared" si="96"/>
        <v>1.0140539290185452E-5</v>
      </c>
      <c r="Z721" s="4">
        <f t="shared" si="101"/>
        <v>2.326034287929532E-2</v>
      </c>
      <c r="AA721" s="15">
        <f t="shared" si="97"/>
        <v>0.97700809356020135</v>
      </c>
      <c r="AB721" s="4">
        <f t="shared" si="98"/>
        <v>2.2725543252056925E-2</v>
      </c>
      <c r="AO721" s="4">
        <v>717</v>
      </c>
      <c r="AP721" s="24">
        <v>11</v>
      </c>
      <c r="AQ721" s="4">
        <f t="shared" si="99"/>
        <v>0</v>
      </c>
      <c r="AR721" s="4">
        <f t="shared" si="100"/>
        <v>0</v>
      </c>
    </row>
    <row r="722" spans="22:44" x14ac:dyDescent="0.35">
      <c r="V722" s="4">
        <v>717</v>
      </c>
      <c r="W722" s="4">
        <f t="shared" si="94"/>
        <v>288</v>
      </c>
      <c r="X722" s="4">
        <f t="shared" si="95"/>
        <v>3.472222222222222E-3</v>
      </c>
      <c r="Y722" s="4">
        <f t="shared" si="96"/>
        <v>1.0161322058900962E-5</v>
      </c>
      <c r="Z722" s="4">
        <f t="shared" si="101"/>
        <v>2.3270493809969865E-2</v>
      </c>
      <c r="AA722" s="15">
        <f t="shared" si="97"/>
        <v>0.9769981760691111</v>
      </c>
      <c r="AB722" s="4">
        <f t="shared" si="98"/>
        <v>2.27352300085681E-2</v>
      </c>
      <c r="AO722" s="4">
        <v>718</v>
      </c>
      <c r="AP722" s="24">
        <v>7</v>
      </c>
      <c r="AQ722" s="4">
        <f t="shared" si="99"/>
        <v>1</v>
      </c>
      <c r="AR722" s="4">
        <f t="shared" si="100"/>
        <v>1</v>
      </c>
    </row>
    <row r="723" spans="22:44" x14ac:dyDescent="0.35">
      <c r="V723" s="4">
        <v>718</v>
      </c>
      <c r="W723" s="4">
        <f t="shared" si="94"/>
        <v>288</v>
      </c>
      <c r="X723" s="4">
        <f t="shared" si="95"/>
        <v>3.472222222222222E-3</v>
      </c>
      <c r="Y723" s="4">
        <f t="shared" si="96"/>
        <v>1.0182118366768681E-5</v>
      </c>
      <c r="Z723" s="4">
        <f t="shared" si="101"/>
        <v>2.3280665530182699E-2</v>
      </c>
      <c r="AA723" s="15">
        <f t="shared" si="97"/>
        <v>0.97698823836755755</v>
      </c>
      <c r="AB723" s="4">
        <f t="shared" si="98"/>
        <v>2.2744936404357517E-2</v>
      </c>
      <c r="AO723" s="4">
        <v>719</v>
      </c>
      <c r="AP723" s="24">
        <v>6</v>
      </c>
      <c r="AQ723" s="4">
        <f t="shared" si="99"/>
        <v>1</v>
      </c>
      <c r="AR723" s="4">
        <f t="shared" si="100"/>
        <v>1</v>
      </c>
    </row>
    <row r="724" spans="22:44" x14ac:dyDescent="0.35">
      <c r="V724" s="4">
        <v>719</v>
      </c>
      <c r="W724" s="4">
        <f t="shared" si="94"/>
        <v>288</v>
      </c>
      <c r="X724" s="4">
        <f t="shared" si="95"/>
        <v>3.472222222222222E-3</v>
      </c>
      <c r="Y724" s="4">
        <f t="shared" si="96"/>
        <v>1.0202928203733679E-5</v>
      </c>
      <c r="Z724" s="4">
        <f t="shared" si="101"/>
        <v>2.329085805346795E-2</v>
      </c>
      <c r="AA724" s="15">
        <f t="shared" si="97"/>
        <v>0.97697828044293689</v>
      </c>
      <c r="AB724" s="4">
        <f t="shared" si="98"/>
        <v>2.2754662451117645E-2</v>
      </c>
      <c r="AO724" s="4">
        <v>720</v>
      </c>
      <c r="AP724" s="24">
        <v>4</v>
      </c>
      <c r="AQ724" s="4">
        <f t="shared" si="99"/>
        <v>1</v>
      </c>
      <c r="AR724" s="4">
        <f t="shared" si="100"/>
        <v>1</v>
      </c>
    </row>
    <row r="725" spans="22:44" x14ac:dyDescent="0.35">
      <c r="V725" s="4">
        <v>720</v>
      </c>
      <c r="W725" s="4">
        <f t="shared" si="94"/>
        <v>288</v>
      </c>
      <c r="X725" s="4">
        <f t="shared" si="95"/>
        <v>3.472222222222222E-3</v>
      </c>
      <c r="Y725" s="4">
        <f t="shared" si="96"/>
        <v>1.0223751559762385E-5</v>
      </c>
      <c r="Z725" s="4">
        <f t="shared" si="101"/>
        <v>2.33010713933497E-2</v>
      </c>
      <c r="AA725" s="15">
        <f t="shared" si="97"/>
        <v>0.97696830228265685</v>
      </c>
      <c r="AB725" s="4">
        <f t="shared" si="98"/>
        <v>2.2764408160527837E-2</v>
      </c>
      <c r="AO725" s="4">
        <v>721</v>
      </c>
      <c r="AP725" s="24">
        <v>4</v>
      </c>
      <c r="AQ725" s="4">
        <f t="shared" si="99"/>
        <v>1</v>
      </c>
      <c r="AR725" s="4">
        <f t="shared" si="100"/>
        <v>1</v>
      </c>
    </row>
    <row r="726" spans="22:44" x14ac:dyDescent="0.35">
      <c r="AO726" s="4">
        <v>722</v>
      </c>
      <c r="AP726" s="24">
        <v>5</v>
      </c>
      <c r="AQ726" s="4">
        <f t="shared" si="99"/>
        <v>1</v>
      </c>
      <c r="AR726" s="4">
        <f t="shared" si="100"/>
        <v>1</v>
      </c>
    </row>
    <row r="727" spans="22:44" x14ac:dyDescent="0.35">
      <c r="AO727" s="4">
        <v>723</v>
      </c>
      <c r="AP727" s="24">
        <v>7</v>
      </c>
      <c r="AQ727" s="4">
        <f t="shared" si="99"/>
        <v>1</v>
      </c>
      <c r="AR727" s="4">
        <f t="shared" si="100"/>
        <v>1</v>
      </c>
    </row>
    <row r="728" spans="22:44" x14ac:dyDescent="0.35">
      <c r="AO728" s="4">
        <v>724</v>
      </c>
      <c r="AP728" s="24">
        <v>5</v>
      </c>
      <c r="AQ728" s="4">
        <f t="shared" si="99"/>
        <v>1</v>
      </c>
      <c r="AR728" s="4">
        <f t="shared" si="100"/>
        <v>1</v>
      </c>
    </row>
    <row r="729" spans="22:44" x14ac:dyDescent="0.35">
      <c r="AO729" s="4">
        <v>725</v>
      </c>
      <c r="AP729" s="24">
        <v>7</v>
      </c>
      <c r="AQ729" s="4">
        <f t="shared" si="99"/>
        <v>1</v>
      </c>
      <c r="AR729" s="4">
        <f t="shared" si="100"/>
        <v>1</v>
      </c>
    </row>
    <row r="730" spans="22:44" x14ac:dyDescent="0.35">
      <c r="AO730" s="4">
        <v>726</v>
      </c>
      <c r="AP730" s="24">
        <v>9</v>
      </c>
      <c r="AQ730" s="4">
        <f t="shared" si="99"/>
        <v>0</v>
      </c>
      <c r="AR730" s="4">
        <f t="shared" si="100"/>
        <v>1</v>
      </c>
    </row>
    <row r="731" spans="22:44" x14ac:dyDescent="0.35">
      <c r="AO731" s="4">
        <v>727</v>
      </c>
      <c r="AP731" s="24">
        <v>6</v>
      </c>
      <c r="AQ731" s="4">
        <f t="shared" si="99"/>
        <v>1</v>
      </c>
      <c r="AR731" s="4">
        <f t="shared" si="100"/>
        <v>1</v>
      </c>
    </row>
    <row r="732" spans="22:44" x14ac:dyDescent="0.35">
      <c r="AO732" s="4">
        <v>728</v>
      </c>
      <c r="AP732" s="24">
        <v>5</v>
      </c>
      <c r="AQ732" s="4">
        <f t="shared" si="99"/>
        <v>1</v>
      </c>
      <c r="AR732" s="4">
        <f t="shared" si="100"/>
        <v>1</v>
      </c>
    </row>
    <row r="733" spans="22:44" x14ac:dyDescent="0.35">
      <c r="AO733" s="4">
        <v>729</v>
      </c>
      <c r="AP733" s="24">
        <v>3</v>
      </c>
      <c r="AQ733" s="4">
        <f t="shared" si="99"/>
        <v>1</v>
      </c>
      <c r="AR733" s="4">
        <f t="shared" si="100"/>
        <v>1</v>
      </c>
    </row>
    <row r="734" spans="22:44" x14ac:dyDescent="0.35">
      <c r="AO734" s="4">
        <v>730</v>
      </c>
      <c r="AP734" s="24">
        <v>6</v>
      </c>
      <c r="AQ734" s="4">
        <f t="shared" si="99"/>
        <v>1</v>
      </c>
      <c r="AR734" s="4">
        <f t="shared" si="100"/>
        <v>1</v>
      </c>
    </row>
    <row r="735" spans="22:44" x14ac:dyDescent="0.35">
      <c r="AO735" s="4">
        <v>731</v>
      </c>
      <c r="AP735" s="24">
        <v>4</v>
      </c>
      <c r="AQ735" s="4">
        <f t="shared" si="99"/>
        <v>1</v>
      </c>
      <c r="AR735" s="4">
        <f t="shared" si="100"/>
        <v>1</v>
      </c>
    </row>
    <row r="736" spans="22:44" x14ac:dyDescent="0.35">
      <c r="AO736" s="4">
        <v>732</v>
      </c>
      <c r="AP736" s="24">
        <v>11</v>
      </c>
      <c r="AQ736" s="4">
        <f t="shared" si="99"/>
        <v>0</v>
      </c>
      <c r="AR736" s="4">
        <f t="shared" si="100"/>
        <v>0</v>
      </c>
    </row>
    <row r="737" spans="41:44" x14ac:dyDescent="0.35">
      <c r="AO737" s="4">
        <v>733</v>
      </c>
      <c r="AP737" s="24">
        <v>8</v>
      </c>
      <c r="AQ737" s="4">
        <f t="shared" si="99"/>
        <v>0</v>
      </c>
      <c r="AR737" s="4">
        <f t="shared" si="100"/>
        <v>1</v>
      </c>
    </row>
    <row r="738" spans="41:44" x14ac:dyDescent="0.35">
      <c r="AO738" s="4">
        <v>734</v>
      </c>
      <c r="AP738" s="24">
        <v>9</v>
      </c>
      <c r="AQ738" s="4">
        <f t="shared" si="99"/>
        <v>0</v>
      </c>
      <c r="AR738" s="4">
        <f t="shared" si="100"/>
        <v>1</v>
      </c>
    </row>
    <row r="739" spans="41:44" x14ac:dyDescent="0.35">
      <c r="AO739" s="4">
        <v>735</v>
      </c>
      <c r="AP739" s="24">
        <v>4</v>
      </c>
      <c r="AQ739" s="4">
        <f t="shared" si="99"/>
        <v>1</v>
      </c>
      <c r="AR739" s="4">
        <f t="shared" si="100"/>
        <v>1</v>
      </c>
    </row>
    <row r="740" spans="41:44" x14ac:dyDescent="0.35">
      <c r="AO740" s="4">
        <v>736</v>
      </c>
      <c r="AP740" s="24">
        <v>9</v>
      </c>
      <c r="AQ740" s="4">
        <f t="shared" si="99"/>
        <v>0</v>
      </c>
      <c r="AR740" s="4">
        <f t="shared" si="100"/>
        <v>1</v>
      </c>
    </row>
    <row r="741" spans="41:44" x14ac:dyDescent="0.35">
      <c r="AO741" s="4">
        <v>737</v>
      </c>
      <c r="AP741" s="24">
        <v>10</v>
      </c>
      <c r="AQ741" s="4">
        <f t="shared" si="99"/>
        <v>0</v>
      </c>
      <c r="AR741" s="4">
        <f t="shared" si="100"/>
        <v>1</v>
      </c>
    </row>
    <row r="742" spans="41:44" x14ac:dyDescent="0.35">
      <c r="AO742" s="4">
        <v>738</v>
      </c>
      <c r="AP742" s="24">
        <v>6</v>
      </c>
      <c r="AQ742" s="4">
        <f t="shared" si="99"/>
        <v>1</v>
      </c>
      <c r="AR742" s="4">
        <f t="shared" si="100"/>
        <v>1</v>
      </c>
    </row>
    <row r="743" spans="41:44" x14ac:dyDescent="0.35">
      <c r="AO743" s="4">
        <v>739</v>
      </c>
      <c r="AP743" s="24">
        <v>4</v>
      </c>
      <c r="AQ743" s="4">
        <f t="shared" si="99"/>
        <v>1</v>
      </c>
      <c r="AR743" s="4">
        <f t="shared" si="100"/>
        <v>1</v>
      </c>
    </row>
    <row r="744" spans="41:44" x14ac:dyDescent="0.35">
      <c r="AO744" s="4">
        <v>740</v>
      </c>
      <c r="AP744" s="24">
        <v>3</v>
      </c>
      <c r="AQ744" s="4">
        <f t="shared" si="99"/>
        <v>1</v>
      </c>
      <c r="AR744" s="4">
        <f t="shared" si="100"/>
        <v>1</v>
      </c>
    </row>
    <row r="745" spans="41:44" x14ac:dyDescent="0.35">
      <c r="AO745" s="4">
        <v>741</v>
      </c>
      <c r="AP745" s="24">
        <v>6</v>
      </c>
      <c r="AQ745" s="4">
        <f t="shared" si="99"/>
        <v>1</v>
      </c>
      <c r="AR745" s="4">
        <f t="shared" si="100"/>
        <v>1</v>
      </c>
    </row>
    <row r="746" spans="41:44" x14ac:dyDescent="0.35">
      <c r="AO746" s="4">
        <v>742</v>
      </c>
      <c r="AP746" s="24">
        <v>11</v>
      </c>
      <c r="AQ746" s="4">
        <f t="shared" si="99"/>
        <v>0</v>
      </c>
      <c r="AR746" s="4">
        <f t="shared" si="100"/>
        <v>0</v>
      </c>
    </row>
    <row r="747" spans="41:44" x14ac:dyDescent="0.35">
      <c r="AO747" s="4">
        <v>743</v>
      </c>
      <c r="AP747" s="24">
        <v>3</v>
      </c>
      <c r="AQ747" s="4">
        <f t="shared" si="99"/>
        <v>1</v>
      </c>
      <c r="AR747" s="4">
        <f t="shared" si="100"/>
        <v>1</v>
      </c>
    </row>
    <row r="748" spans="41:44" x14ac:dyDescent="0.35">
      <c r="AO748" s="4">
        <v>744</v>
      </c>
      <c r="AP748" s="24">
        <v>5</v>
      </c>
      <c r="AQ748" s="4">
        <f t="shared" si="99"/>
        <v>1</v>
      </c>
      <c r="AR748" s="4">
        <f t="shared" si="100"/>
        <v>1</v>
      </c>
    </row>
    <row r="749" spans="41:44" x14ac:dyDescent="0.35">
      <c r="AO749" s="4">
        <v>745</v>
      </c>
      <c r="AP749" s="24">
        <v>5</v>
      </c>
      <c r="AQ749" s="4">
        <f t="shared" si="99"/>
        <v>1</v>
      </c>
      <c r="AR749" s="4">
        <f t="shared" si="100"/>
        <v>1</v>
      </c>
    </row>
    <row r="750" spans="41:44" x14ac:dyDescent="0.35">
      <c r="AO750" s="4">
        <v>746</v>
      </c>
      <c r="AP750" s="24">
        <v>7</v>
      </c>
      <c r="AQ750" s="4">
        <f t="shared" si="99"/>
        <v>1</v>
      </c>
      <c r="AR750" s="4">
        <f t="shared" si="100"/>
        <v>1</v>
      </c>
    </row>
    <row r="751" spans="41:44" x14ac:dyDescent="0.35">
      <c r="AO751" s="4">
        <v>747</v>
      </c>
      <c r="AP751" s="24">
        <v>8</v>
      </c>
      <c r="AQ751" s="4">
        <f t="shared" si="99"/>
        <v>0</v>
      </c>
      <c r="AR751" s="4">
        <f t="shared" si="100"/>
        <v>1</v>
      </c>
    </row>
    <row r="752" spans="41:44" x14ac:dyDescent="0.35">
      <c r="AO752" s="4">
        <v>748</v>
      </c>
      <c r="AP752" s="24">
        <v>7</v>
      </c>
      <c r="AQ752" s="4">
        <f t="shared" si="99"/>
        <v>1</v>
      </c>
      <c r="AR752" s="4">
        <f t="shared" si="100"/>
        <v>1</v>
      </c>
    </row>
    <row r="753" spans="41:44" x14ac:dyDescent="0.35">
      <c r="AO753" s="4">
        <v>749</v>
      </c>
      <c r="AP753" s="24">
        <v>6</v>
      </c>
      <c r="AQ753" s="4">
        <f t="shared" si="99"/>
        <v>1</v>
      </c>
      <c r="AR753" s="4">
        <f t="shared" si="100"/>
        <v>1</v>
      </c>
    </row>
    <row r="754" spans="41:44" x14ac:dyDescent="0.35">
      <c r="AO754" s="4">
        <v>750</v>
      </c>
      <c r="AP754" s="24">
        <v>6</v>
      </c>
      <c r="AQ754" s="4">
        <f t="shared" si="99"/>
        <v>1</v>
      </c>
      <c r="AR754" s="4">
        <f t="shared" si="100"/>
        <v>1</v>
      </c>
    </row>
    <row r="755" spans="41:44" x14ac:dyDescent="0.35">
      <c r="AO755" s="4">
        <v>751</v>
      </c>
      <c r="AP755" s="24">
        <v>3</v>
      </c>
      <c r="AQ755" s="4">
        <f t="shared" si="99"/>
        <v>1</v>
      </c>
      <c r="AR755" s="4">
        <f t="shared" si="100"/>
        <v>1</v>
      </c>
    </row>
    <row r="756" spans="41:44" x14ac:dyDescent="0.35">
      <c r="AO756" s="4">
        <v>752</v>
      </c>
      <c r="AP756" s="24">
        <v>8</v>
      </c>
      <c r="AQ756" s="4">
        <f t="shared" si="99"/>
        <v>0</v>
      </c>
      <c r="AR756" s="4">
        <f t="shared" si="100"/>
        <v>1</v>
      </c>
    </row>
    <row r="757" spans="41:44" x14ac:dyDescent="0.35">
      <c r="AO757" s="4">
        <v>753</v>
      </c>
      <c r="AP757" s="24">
        <v>7</v>
      </c>
      <c r="AQ757" s="4">
        <f t="shared" si="99"/>
        <v>1</v>
      </c>
      <c r="AR757" s="4">
        <f t="shared" si="100"/>
        <v>1</v>
      </c>
    </row>
    <row r="758" spans="41:44" x14ac:dyDescent="0.35">
      <c r="AO758" s="4">
        <v>754</v>
      </c>
      <c r="AP758" s="24">
        <v>7</v>
      </c>
      <c r="AQ758" s="4">
        <f t="shared" si="99"/>
        <v>1</v>
      </c>
      <c r="AR758" s="4">
        <f t="shared" si="100"/>
        <v>1</v>
      </c>
    </row>
    <row r="759" spans="41:44" x14ac:dyDescent="0.35">
      <c r="AO759" s="4">
        <v>755</v>
      </c>
      <c r="AP759" s="24">
        <v>13</v>
      </c>
      <c r="AQ759" s="4">
        <f t="shared" si="99"/>
        <v>0</v>
      </c>
      <c r="AR759" s="4">
        <f t="shared" si="100"/>
        <v>0</v>
      </c>
    </row>
    <row r="760" spans="41:44" x14ac:dyDescent="0.35">
      <c r="AO760" s="4">
        <v>756</v>
      </c>
      <c r="AP760" s="24">
        <v>9</v>
      </c>
      <c r="AQ760" s="4">
        <f t="shared" si="99"/>
        <v>0</v>
      </c>
      <c r="AR760" s="4">
        <f t="shared" si="100"/>
        <v>1</v>
      </c>
    </row>
    <row r="761" spans="41:44" x14ac:dyDescent="0.35">
      <c r="AO761" s="4">
        <v>757</v>
      </c>
      <c r="AP761" s="24">
        <v>5</v>
      </c>
      <c r="AQ761" s="4">
        <f t="shared" si="99"/>
        <v>1</v>
      </c>
      <c r="AR761" s="4">
        <f t="shared" si="100"/>
        <v>1</v>
      </c>
    </row>
    <row r="762" spans="41:44" x14ac:dyDescent="0.35">
      <c r="AO762" s="4">
        <v>758</v>
      </c>
      <c r="AP762" s="24">
        <v>6</v>
      </c>
      <c r="AQ762" s="4">
        <f t="shared" si="99"/>
        <v>1</v>
      </c>
      <c r="AR762" s="4">
        <f t="shared" si="100"/>
        <v>1</v>
      </c>
    </row>
    <row r="763" spans="41:44" x14ac:dyDescent="0.35">
      <c r="AO763" s="4">
        <v>759</v>
      </c>
      <c r="AP763" s="24">
        <v>6</v>
      </c>
      <c r="AQ763" s="4">
        <f t="shared" si="99"/>
        <v>1</v>
      </c>
      <c r="AR763" s="4">
        <f t="shared" si="100"/>
        <v>1</v>
      </c>
    </row>
    <row r="764" spans="41:44" x14ac:dyDescent="0.35">
      <c r="AO764" s="4">
        <v>760</v>
      </c>
      <c r="AP764" s="24">
        <v>11</v>
      </c>
      <c r="AQ764" s="4">
        <f t="shared" si="99"/>
        <v>0</v>
      </c>
      <c r="AR764" s="4">
        <f t="shared" si="100"/>
        <v>0</v>
      </c>
    </row>
    <row r="765" spans="41:44" x14ac:dyDescent="0.35">
      <c r="AO765" s="4">
        <v>761</v>
      </c>
      <c r="AP765" s="24">
        <v>6</v>
      </c>
      <c r="AQ765" s="4">
        <f t="shared" si="99"/>
        <v>1</v>
      </c>
      <c r="AR765" s="4">
        <f t="shared" si="100"/>
        <v>1</v>
      </c>
    </row>
    <row r="766" spans="41:44" x14ac:dyDescent="0.35">
      <c r="AO766" s="4">
        <v>762</v>
      </c>
      <c r="AP766" s="24">
        <v>7</v>
      </c>
      <c r="AQ766" s="4">
        <f t="shared" si="99"/>
        <v>1</v>
      </c>
      <c r="AR766" s="4">
        <f t="shared" si="100"/>
        <v>1</v>
      </c>
    </row>
    <row r="767" spans="41:44" x14ac:dyDescent="0.35">
      <c r="AO767" s="4">
        <v>763</v>
      </c>
      <c r="AP767" s="24">
        <v>5</v>
      </c>
      <c r="AQ767" s="4">
        <f t="shared" si="99"/>
        <v>1</v>
      </c>
      <c r="AR767" s="4">
        <f t="shared" si="100"/>
        <v>1</v>
      </c>
    </row>
    <row r="768" spans="41:44" x14ac:dyDescent="0.35">
      <c r="AO768" s="4">
        <v>764</v>
      </c>
      <c r="AP768" s="24">
        <v>5</v>
      </c>
      <c r="AQ768" s="4">
        <f t="shared" si="99"/>
        <v>1</v>
      </c>
      <c r="AR768" s="4">
        <f t="shared" si="100"/>
        <v>1</v>
      </c>
    </row>
    <row r="769" spans="41:44" x14ac:dyDescent="0.35">
      <c r="AO769" s="4">
        <v>765</v>
      </c>
      <c r="AP769" s="24">
        <v>9</v>
      </c>
      <c r="AQ769" s="4">
        <f t="shared" si="99"/>
        <v>0</v>
      </c>
      <c r="AR769" s="4">
        <f t="shared" si="100"/>
        <v>1</v>
      </c>
    </row>
    <row r="770" spans="41:44" x14ac:dyDescent="0.35">
      <c r="AO770" s="4">
        <v>766</v>
      </c>
      <c r="AP770" s="24">
        <v>6</v>
      </c>
      <c r="AQ770" s="4">
        <f t="shared" si="99"/>
        <v>1</v>
      </c>
      <c r="AR770" s="4">
        <f t="shared" si="100"/>
        <v>1</v>
      </c>
    </row>
    <row r="771" spans="41:44" x14ac:dyDescent="0.35">
      <c r="AO771" s="4">
        <v>767</v>
      </c>
      <c r="AP771" s="24">
        <v>5</v>
      </c>
      <c r="AQ771" s="4">
        <f t="shared" si="99"/>
        <v>1</v>
      </c>
      <c r="AR771" s="4">
        <f t="shared" si="100"/>
        <v>1</v>
      </c>
    </row>
    <row r="772" spans="41:44" x14ac:dyDescent="0.35">
      <c r="AO772" s="4">
        <v>768</v>
      </c>
      <c r="AP772" s="24">
        <v>3</v>
      </c>
      <c r="AQ772" s="4">
        <f t="shared" si="99"/>
        <v>1</v>
      </c>
      <c r="AR772" s="4">
        <f t="shared" si="100"/>
        <v>1</v>
      </c>
    </row>
    <row r="773" spans="41:44" x14ac:dyDescent="0.35">
      <c r="AO773" s="4">
        <v>769</v>
      </c>
      <c r="AP773" s="24">
        <v>6</v>
      </c>
      <c r="AQ773" s="4">
        <f t="shared" si="99"/>
        <v>1</v>
      </c>
      <c r="AR773" s="4">
        <f t="shared" si="100"/>
        <v>1</v>
      </c>
    </row>
    <row r="774" spans="41:44" x14ac:dyDescent="0.35">
      <c r="AO774" s="4">
        <v>770</v>
      </c>
      <c r="AP774" s="24">
        <v>4</v>
      </c>
      <c r="AQ774" s="4">
        <f t="shared" ref="AQ774:AQ837" si="102">IF(AP774&lt;=7,1,0)</f>
        <v>1</v>
      </c>
      <c r="AR774" s="4">
        <f t="shared" ref="AR774:AR837" si="103">IF(AP774&lt;=10,1,0)</f>
        <v>1</v>
      </c>
    </row>
    <row r="775" spans="41:44" x14ac:dyDescent="0.35">
      <c r="AO775" s="4">
        <v>771</v>
      </c>
      <c r="AP775" s="24">
        <v>11</v>
      </c>
      <c r="AQ775" s="4">
        <f t="shared" si="102"/>
        <v>0</v>
      </c>
      <c r="AR775" s="4">
        <f t="shared" si="103"/>
        <v>0</v>
      </c>
    </row>
    <row r="776" spans="41:44" x14ac:dyDescent="0.35">
      <c r="AO776" s="4">
        <v>772</v>
      </c>
      <c r="AP776" s="24">
        <v>5</v>
      </c>
      <c r="AQ776" s="4">
        <f t="shared" si="102"/>
        <v>1</v>
      </c>
      <c r="AR776" s="4">
        <f t="shared" si="103"/>
        <v>1</v>
      </c>
    </row>
    <row r="777" spans="41:44" x14ac:dyDescent="0.35">
      <c r="AO777" s="4">
        <v>773</v>
      </c>
      <c r="AP777" s="24">
        <v>9</v>
      </c>
      <c r="AQ777" s="4">
        <f t="shared" si="102"/>
        <v>0</v>
      </c>
      <c r="AR777" s="4">
        <f t="shared" si="103"/>
        <v>1</v>
      </c>
    </row>
    <row r="778" spans="41:44" x14ac:dyDescent="0.35">
      <c r="AO778" s="4">
        <v>774</v>
      </c>
      <c r="AP778" s="24">
        <v>6</v>
      </c>
      <c r="AQ778" s="4">
        <f t="shared" si="102"/>
        <v>1</v>
      </c>
      <c r="AR778" s="4">
        <f t="shared" si="103"/>
        <v>1</v>
      </c>
    </row>
    <row r="779" spans="41:44" x14ac:dyDescent="0.35">
      <c r="AO779" s="4">
        <v>775</v>
      </c>
      <c r="AP779" s="24">
        <v>8</v>
      </c>
      <c r="AQ779" s="4">
        <f t="shared" si="102"/>
        <v>0</v>
      </c>
      <c r="AR779" s="4">
        <f t="shared" si="103"/>
        <v>1</v>
      </c>
    </row>
    <row r="780" spans="41:44" x14ac:dyDescent="0.35">
      <c r="AO780" s="4">
        <v>776</v>
      </c>
      <c r="AP780" s="24">
        <v>6</v>
      </c>
      <c r="AQ780" s="4">
        <f t="shared" si="102"/>
        <v>1</v>
      </c>
      <c r="AR780" s="4">
        <f t="shared" si="103"/>
        <v>1</v>
      </c>
    </row>
    <row r="781" spans="41:44" x14ac:dyDescent="0.35">
      <c r="AO781" s="4">
        <v>777</v>
      </c>
      <c r="AP781" s="24">
        <v>6</v>
      </c>
      <c r="AQ781" s="4">
        <f t="shared" si="102"/>
        <v>1</v>
      </c>
      <c r="AR781" s="4">
        <f t="shared" si="103"/>
        <v>1</v>
      </c>
    </row>
    <row r="782" spans="41:44" x14ac:dyDescent="0.35">
      <c r="AO782" s="4">
        <v>778</v>
      </c>
      <c r="AP782" s="24">
        <v>10</v>
      </c>
      <c r="AQ782" s="4">
        <f t="shared" si="102"/>
        <v>0</v>
      </c>
      <c r="AR782" s="4">
        <f t="shared" si="103"/>
        <v>1</v>
      </c>
    </row>
    <row r="783" spans="41:44" x14ac:dyDescent="0.35">
      <c r="AO783" s="4">
        <v>779</v>
      </c>
      <c r="AP783" s="24">
        <v>8</v>
      </c>
      <c r="AQ783" s="4">
        <f t="shared" si="102"/>
        <v>0</v>
      </c>
      <c r="AR783" s="4">
        <f t="shared" si="103"/>
        <v>1</v>
      </c>
    </row>
    <row r="784" spans="41:44" x14ac:dyDescent="0.35">
      <c r="AO784" s="4">
        <v>780</v>
      </c>
      <c r="AP784" s="24">
        <v>4</v>
      </c>
      <c r="AQ784" s="4">
        <f t="shared" si="102"/>
        <v>1</v>
      </c>
      <c r="AR784" s="4">
        <f t="shared" si="103"/>
        <v>1</v>
      </c>
    </row>
    <row r="785" spans="41:44" x14ac:dyDescent="0.35">
      <c r="AO785" s="4">
        <v>781</v>
      </c>
      <c r="AP785" s="24">
        <v>7</v>
      </c>
      <c r="AQ785" s="4">
        <f t="shared" si="102"/>
        <v>1</v>
      </c>
      <c r="AR785" s="4">
        <f t="shared" si="103"/>
        <v>1</v>
      </c>
    </row>
    <row r="786" spans="41:44" x14ac:dyDescent="0.35">
      <c r="AO786" s="4">
        <v>782</v>
      </c>
      <c r="AP786" s="24">
        <v>8</v>
      </c>
      <c r="AQ786" s="4">
        <f t="shared" si="102"/>
        <v>0</v>
      </c>
      <c r="AR786" s="4">
        <f t="shared" si="103"/>
        <v>1</v>
      </c>
    </row>
    <row r="787" spans="41:44" x14ac:dyDescent="0.35">
      <c r="AO787" s="4">
        <v>783</v>
      </c>
      <c r="AP787" s="24">
        <v>3</v>
      </c>
      <c r="AQ787" s="4">
        <f t="shared" si="102"/>
        <v>1</v>
      </c>
      <c r="AR787" s="4">
        <f t="shared" si="103"/>
        <v>1</v>
      </c>
    </row>
    <row r="788" spans="41:44" x14ac:dyDescent="0.35">
      <c r="AO788" s="4">
        <v>784</v>
      </c>
      <c r="AP788" s="24">
        <v>9</v>
      </c>
      <c r="AQ788" s="4">
        <f t="shared" si="102"/>
        <v>0</v>
      </c>
      <c r="AR788" s="4">
        <f t="shared" si="103"/>
        <v>1</v>
      </c>
    </row>
    <row r="789" spans="41:44" x14ac:dyDescent="0.35">
      <c r="AO789" s="4">
        <v>785</v>
      </c>
      <c r="AP789" s="24">
        <v>7</v>
      </c>
      <c r="AQ789" s="4">
        <f t="shared" si="102"/>
        <v>1</v>
      </c>
      <c r="AR789" s="4">
        <f t="shared" si="103"/>
        <v>1</v>
      </c>
    </row>
    <row r="790" spans="41:44" x14ac:dyDescent="0.35">
      <c r="AO790" s="4">
        <v>786</v>
      </c>
      <c r="AP790" s="24">
        <v>7</v>
      </c>
      <c r="AQ790" s="4">
        <f t="shared" si="102"/>
        <v>1</v>
      </c>
      <c r="AR790" s="4">
        <f t="shared" si="103"/>
        <v>1</v>
      </c>
    </row>
    <row r="791" spans="41:44" x14ac:dyDescent="0.35">
      <c r="AO791" s="4">
        <v>787</v>
      </c>
      <c r="AP791" s="24">
        <v>8</v>
      </c>
      <c r="AQ791" s="4">
        <f t="shared" si="102"/>
        <v>0</v>
      </c>
      <c r="AR791" s="4">
        <f t="shared" si="103"/>
        <v>1</v>
      </c>
    </row>
    <row r="792" spans="41:44" x14ac:dyDescent="0.35">
      <c r="AO792" s="4">
        <v>788</v>
      </c>
      <c r="AP792" s="24">
        <v>8</v>
      </c>
      <c r="AQ792" s="4">
        <f t="shared" si="102"/>
        <v>0</v>
      </c>
      <c r="AR792" s="4">
        <f t="shared" si="103"/>
        <v>1</v>
      </c>
    </row>
    <row r="793" spans="41:44" x14ac:dyDescent="0.35">
      <c r="AO793" s="4">
        <v>789</v>
      </c>
      <c r="AP793" s="24">
        <v>7</v>
      </c>
      <c r="AQ793" s="4">
        <f t="shared" si="102"/>
        <v>1</v>
      </c>
      <c r="AR793" s="4">
        <f t="shared" si="103"/>
        <v>1</v>
      </c>
    </row>
    <row r="794" spans="41:44" x14ac:dyDescent="0.35">
      <c r="AO794" s="4">
        <v>790</v>
      </c>
      <c r="AP794" s="24">
        <v>6</v>
      </c>
      <c r="AQ794" s="4">
        <f t="shared" si="102"/>
        <v>1</v>
      </c>
      <c r="AR794" s="4">
        <f t="shared" si="103"/>
        <v>1</v>
      </c>
    </row>
    <row r="795" spans="41:44" x14ac:dyDescent="0.35">
      <c r="AO795" s="4">
        <v>791</v>
      </c>
      <c r="AP795" s="24">
        <v>5</v>
      </c>
      <c r="AQ795" s="4">
        <f t="shared" si="102"/>
        <v>1</v>
      </c>
      <c r="AR795" s="4">
        <f t="shared" si="103"/>
        <v>1</v>
      </c>
    </row>
    <row r="796" spans="41:44" x14ac:dyDescent="0.35">
      <c r="AO796" s="4">
        <v>792</v>
      </c>
      <c r="AP796" s="24">
        <v>8</v>
      </c>
      <c r="AQ796" s="4">
        <f t="shared" si="102"/>
        <v>0</v>
      </c>
      <c r="AR796" s="4">
        <f t="shared" si="103"/>
        <v>1</v>
      </c>
    </row>
    <row r="797" spans="41:44" x14ac:dyDescent="0.35">
      <c r="AO797" s="4">
        <v>793</v>
      </c>
      <c r="AP797" s="24">
        <v>12</v>
      </c>
      <c r="AQ797" s="4">
        <f t="shared" si="102"/>
        <v>0</v>
      </c>
      <c r="AR797" s="4">
        <f t="shared" si="103"/>
        <v>0</v>
      </c>
    </row>
    <row r="798" spans="41:44" x14ac:dyDescent="0.35">
      <c r="AO798" s="4">
        <v>794</v>
      </c>
      <c r="AP798" s="24">
        <v>5</v>
      </c>
      <c r="AQ798" s="4">
        <f t="shared" si="102"/>
        <v>1</v>
      </c>
      <c r="AR798" s="4">
        <f t="shared" si="103"/>
        <v>1</v>
      </c>
    </row>
    <row r="799" spans="41:44" x14ac:dyDescent="0.35">
      <c r="AO799" s="4">
        <v>795</v>
      </c>
      <c r="AP799" s="24">
        <v>11</v>
      </c>
      <c r="AQ799" s="4">
        <f t="shared" si="102"/>
        <v>0</v>
      </c>
      <c r="AR799" s="4">
        <f t="shared" si="103"/>
        <v>0</v>
      </c>
    </row>
    <row r="800" spans="41:44" x14ac:dyDescent="0.35">
      <c r="AO800" s="4">
        <v>796</v>
      </c>
      <c r="AP800" s="24">
        <v>5</v>
      </c>
      <c r="AQ800" s="4">
        <f t="shared" si="102"/>
        <v>1</v>
      </c>
      <c r="AR800" s="4">
        <f t="shared" si="103"/>
        <v>1</v>
      </c>
    </row>
    <row r="801" spans="41:44" x14ac:dyDescent="0.35">
      <c r="AO801" s="4">
        <v>797</v>
      </c>
      <c r="AP801" s="24">
        <v>11</v>
      </c>
      <c r="AQ801" s="4">
        <f t="shared" si="102"/>
        <v>0</v>
      </c>
      <c r="AR801" s="4">
        <f t="shared" si="103"/>
        <v>0</v>
      </c>
    </row>
    <row r="802" spans="41:44" x14ac:dyDescent="0.35">
      <c r="AO802" s="4">
        <v>798</v>
      </c>
      <c r="AP802" s="24">
        <v>4</v>
      </c>
      <c r="AQ802" s="4">
        <f t="shared" si="102"/>
        <v>1</v>
      </c>
      <c r="AR802" s="4">
        <f t="shared" si="103"/>
        <v>1</v>
      </c>
    </row>
    <row r="803" spans="41:44" x14ac:dyDescent="0.35">
      <c r="AO803" s="4">
        <v>799</v>
      </c>
      <c r="AP803" s="24">
        <v>7</v>
      </c>
      <c r="AQ803" s="4">
        <f t="shared" si="102"/>
        <v>1</v>
      </c>
      <c r="AR803" s="4">
        <f t="shared" si="103"/>
        <v>1</v>
      </c>
    </row>
    <row r="804" spans="41:44" x14ac:dyDescent="0.35">
      <c r="AO804" s="4">
        <v>800</v>
      </c>
      <c r="AP804" s="24">
        <v>5</v>
      </c>
      <c r="AQ804" s="4">
        <f t="shared" si="102"/>
        <v>1</v>
      </c>
      <c r="AR804" s="4">
        <f t="shared" si="103"/>
        <v>1</v>
      </c>
    </row>
    <row r="805" spans="41:44" x14ac:dyDescent="0.35">
      <c r="AO805" s="4">
        <v>801</v>
      </c>
      <c r="AP805" s="24">
        <v>5</v>
      </c>
      <c r="AQ805" s="4">
        <f t="shared" si="102"/>
        <v>1</v>
      </c>
      <c r="AR805" s="4">
        <f t="shared" si="103"/>
        <v>1</v>
      </c>
    </row>
    <row r="806" spans="41:44" x14ac:dyDescent="0.35">
      <c r="AO806" s="4">
        <v>802</v>
      </c>
      <c r="AP806" s="24">
        <v>6</v>
      </c>
      <c r="AQ806" s="4">
        <f t="shared" si="102"/>
        <v>1</v>
      </c>
      <c r="AR806" s="4">
        <f t="shared" si="103"/>
        <v>1</v>
      </c>
    </row>
    <row r="807" spans="41:44" x14ac:dyDescent="0.35">
      <c r="AO807" s="4">
        <v>803</v>
      </c>
      <c r="AP807" s="24">
        <v>5</v>
      </c>
      <c r="AQ807" s="4">
        <f t="shared" si="102"/>
        <v>1</v>
      </c>
      <c r="AR807" s="4">
        <f t="shared" si="103"/>
        <v>1</v>
      </c>
    </row>
    <row r="808" spans="41:44" x14ac:dyDescent="0.35">
      <c r="AO808" s="4">
        <v>804</v>
      </c>
      <c r="AP808" s="24">
        <v>5</v>
      </c>
      <c r="AQ808" s="4">
        <f t="shared" si="102"/>
        <v>1</v>
      </c>
      <c r="AR808" s="4">
        <f t="shared" si="103"/>
        <v>1</v>
      </c>
    </row>
    <row r="809" spans="41:44" x14ac:dyDescent="0.35">
      <c r="AO809" s="4">
        <v>805</v>
      </c>
      <c r="AP809" s="24">
        <v>5</v>
      </c>
      <c r="AQ809" s="4">
        <f t="shared" si="102"/>
        <v>1</v>
      </c>
      <c r="AR809" s="4">
        <f t="shared" si="103"/>
        <v>1</v>
      </c>
    </row>
    <row r="810" spans="41:44" x14ac:dyDescent="0.35">
      <c r="AO810" s="4">
        <v>806</v>
      </c>
      <c r="AP810" s="24">
        <v>3</v>
      </c>
      <c r="AQ810" s="4">
        <f t="shared" si="102"/>
        <v>1</v>
      </c>
      <c r="AR810" s="4">
        <f t="shared" si="103"/>
        <v>1</v>
      </c>
    </row>
    <row r="811" spans="41:44" x14ac:dyDescent="0.35">
      <c r="AO811" s="4">
        <v>807</v>
      </c>
      <c r="AP811" s="24">
        <v>5</v>
      </c>
      <c r="AQ811" s="4">
        <f t="shared" si="102"/>
        <v>1</v>
      </c>
      <c r="AR811" s="4">
        <f t="shared" si="103"/>
        <v>1</v>
      </c>
    </row>
    <row r="812" spans="41:44" x14ac:dyDescent="0.35">
      <c r="AO812" s="4">
        <v>808</v>
      </c>
      <c r="AP812" s="24">
        <v>5</v>
      </c>
      <c r="AQ812" s="4">
        <f t="shared" si="102"/>
        <v>1</v>
      </c>
      <c r="AR812" s="4">
        <f t="shared" si="103"/>
        <v>1</v>
      </c>
    </row>
    <row r="813" spans="41:44" x14ac:dyDescent="0.35">
      <c r="AO813" s="4">
        <v>809</v>
      </c>
      <c r="AP813" s="24">
        <v>4</v>
      </c>
      <c r="AQ813" s="4">
        <f t="shared" si="102"/>
        <v>1</v>
      </c>
      <c r="AR813" s="4">
        <f t="shared" si="103"/>
        <v>1</v>
      </c>
    </row>
    <row r="814" spans="41:44" x14ac:dyDescent="0.35">
      <c r="AO814" s="4">
        <v>810</v>
      </c>
      <c r="AP814" s="24">
        <v>9</v>
      </c>
      <c r="AQ814" s="4">
        <f t="shared" si="102"/>
        <v>0</v>
      </c>
      <c r="AR814" s="4">
        <f t="shared" si="103"/>
        <v>1</v>
      </c>
    </row>
    <row r="815" spans="41:44" x14ac:dyDescent="0.35">
      <c r="AO815" s="4">
        <v>811</v>
      </c>
      <c r="AP815" s="24">
        <v>5</v>
      </c>
      <c r="AQ815" s="4">
        <f t="shared" si="102"/>
        <v>1</v>
      </c>
      <c r="AR815" s="4">
        <f t="shared" si="103"/>
        <v>1</v>
      </c>
    </row>
    <row r="816" spans="41:44" x14ac:dyDescent="0.35">
      <c r="AO816" s="4">
        <v>812</v>
      </c>
      <c r="AP816" s="24">
        <v>3</v>
      </c>
      <c r="AQ816" s="4">
        <f t="shared" si="102"/>
        <v>1</v>
      </c>
      <c r="AR816" s="4">
        <f t="shared" si="103"/>
        <v>1</v>
      </c>
    </row>
    <row r="817" spans="41:44" x14ac:dyDescent="0.35">
      <c r="AO817" s="4">
        <v>813</v>
      </c>
      <c r="AP817" s="24">
        <v>5</v>
      </c>
      <c r="AQ817" s="4">
        <f t="shared" si="102"/>
        <v>1</v>
      </c>
      <c r="AR817" s="4">
        <f t="shared" si="103"/>
        <v>1</v>
      </c>
    </row>
    <row r="818" spans="41:44" x14ac:dyDescent="0.35">
      <c r="AO818" s="4">
        <v>814</v>
      </c>
      <c r="AP818" s="24">
        <v>7</v>
      </c>
      <c r="AQ818" s="4">
        <f t="shared" si="102"/>
        <v>1</v>
      </c>
      <c r="AR818" s="4">
        <f t="shared" si="103"/>
        <v>1</v>
      </c>
    </row>
    <row r="819" spans="41:44" x14ac:dyDescent="0.35">
      <c r="AO819" s="4">
        <v>815</v>
      </c>
      <c r="AP819" s="24">
        <v>6</v>
      </c>
      <c r="AQ819" s="4">
        <f t="shared" si="102"/>
        <v>1</v>
      </c>
      <c r="AR819" s="4">
        <f t="shared" si="103"/>
        <v>1</v>
      </c>
    </row>
    <row r="820" spans="41:44" x14ac:dyDescent="0.35">
      <c r="AO820" s="4">
        <v>816</v>
      </c>
      <c r="AP820" s="24">
        <v>7</v>
      </c>
      <c r="AQ820" s="4">
        <f t="shared" si="102"/>
        <v>1</v>
      </c>
      <c r="AR820" s="4">
        <f t="shared" si="103"/>
        <v>1</v>
      </c>
    </row>
    <row r="821" spans="41:44" x14ac:dyDescent="0.35">
      <c r="AO821" s="4">
        <v>817</v>
      </c>
      <c r="AP821" s="24">
        <v>11</v>
      </c>
      <c r="AQ821" s="4">
        <f t="shared" si="102"/>
        <v>0</v>
      </c>
      <c r="AR821" s="4">
        <f t="shared" si="103"/>
        <v>0</v>
      </c>
    </row>
    <row r="822" spans="41:44" x14ac:dyDescent="0.35">
      <c r="AO822" s="4">
        <v>818</v>
      </c>
      <c r="AP822" s="24">
        <v>7</v>
      </c>
      <c r="AQ822" s="4">
        <f t="shared" si="102"/>
        <v>1</v>
      </c>
      <c r="AR822" s="4">
        <f t="shared" si="103"/>
        <v>1</v>
      </c>
    </row>
    <row r="823" spans="41:44" x14ac:dyDescent="0.35">
      <c r="AO823" s="4">
        <v>819</v>
      </c>
      <c r="AP823" s="24">
        <v>7</v>
      </c>
      <c r="AQ823" s="4">
        <f t="shared" si="102"/>
        <v>1</v>
      </c>
      <c r="AR823" s="4">
        <f t="shared" si="103"/>
        <v>1</v>
      </c>
    </row>
    <row r="824" spans="41:44" x14ac:dyDescent="0.35">
      <c r="AO824" s="4">
        <v>820</v>
      </c>
      <c r="AP824" s="24">
        <v>6</v>
      </c>
      <c r="AQ824" s="4">
        <f t="shared" si="102"/>
        <v>1</v>
      </c>
      <c r="AR824" s="4">
        <f t="shared" si="103"/>
        <v>1</v>
      </c>
    </row>
    <row r="825" spans="41:44" x14ac:dyDescent="0.35">
      <c r="AO825" s="4">
        <v>821</v>
      </c>
      <c r="AP825" s="24">
        <v>3</v>
      </c>
      <c r="AQ825" s="4">
        <f t="shared" si="102"/>
        <v>1</v>
      </c>
      <c r="AR825" s="4">
        <f t="shared" si="103"/>
        <v>1</v>
      </c>
    </row>
    <row r="826" spans="41:44" x14ac:dyDescent="0.35">
      <c r="AO826" s="4">
        <v>822</v>
      </c>
      <c r="AP826" s="24">
        <v>4</v>
      </c>
      <c r="AQ826" s="4">
        <f t="shared" si="102"/>
        <v>1</v>
      </c>
      <c r="AR826" s="4">
        <f t="shared" si="103"/>
        <v>1</v>
      </c>
    </row>
    <row r="827" spans="41:44" x14ac:dyDescent="0.35">
      <c r="AO827" s="4">
        <v>823</v>
      </c>
      <c r="AP827" s="24">
        <v>7</v>
      </c>
      <c r="AQ827" s="4">
        <f t="shared" si="102"/>
        <v>1</v>
      </c>
      <c r="AR827" s="4">
        <f t="shared" si="103"/>
        <v>1</v>
      </c>
    </row>
    <row r="828" spans="41:44" x14ac:dyDescent="0.35">
      <c r="AO828" s="4">
        <v>824</v>
      </c>
      <c r="AP828" s="24">
        <v>8</v>
      </c>
      <c r="AQ828" s="4">
        <f t="shared" si="102"/>
        <v>0</v>
      </c>
      <c r="AR828" s="4">
        <f t="shared" si="103"/>
        <v>1</v>
      </c>
    </row>
    <row r="829" spans="41:44" x14ac:dyDescent="0.35">
      <c r="AO829" s="4">
        <v>825</v>
      </c>
      <c r="AP829" s="24">
        <v>7</v>
      </c>
      <c r="AQ829" s="4">
        <f t="shared" si="102"/>
        <v>1</v>
      </c>
      <c r="AR829" s="4">
        <f t="shared" si="103"/>
        <v>1</v>
      </c>
    </row>
    <row r="830" spans="41:44" x14ac:dyDescent="0.35">
      <c r="AO830" s="4">
        <v>826</v>
      </c>
      <c r="AP830" s="24">
        <v>10</v>
      </c>
      <c r="AQ830" s="4">
        <f t="shared" si="102"/>
        <v>0</v>
      </c>
      <c r="AR830" s="4">
        <f t="shared" si="103"/>
        <v>1</v>
      </c>
    </row>
    <row r="831" spans="41:44" x14ac:dyDescent="0.35">
      <c r="AO831" s="4">
        <v>827</v>
      </c>
      <c r="AP831" s="24">
        <v>4</v>
      </c>
      <c r="AQ831" s="4">
        <f t="shared" si="102"/>
        <v>1</v>
      </c>
      <c r="AR831" s="4">
        <f t="shared" si="103"/>
        <v>1</v>
      </c>
    </row>
    <row r="832" spans="41:44" x14ac:dyDescent="0.35">
      <c r="AO832" s="4">
        <v>828</v>
      </c>
      <c r="AP832" s="24">
        <v>6</v>
      </c>
      <c r="AQ832" s="4">
        <f t="shared" si="102"/>
        <v>1</v>
      </c>
      <c r="AR832" s="4">
        <f t="shared" si="103"/>
        <v>1</v>
      </c>
    </row>
    <row r="833" spans="41:44" x14ac:dyDescent="0.35">
      <c r="AO833" s="4">
        <v>829</v>
      </c>
      <c r="AP833" s="24">
        <v>8</v>
      </c>
      <c r="AQ833" s="4">
        <f t="shared" si="102"/>
        <v>0</v>
      </c>
      <c r="AR833" s="4">
        <f t="shared" si="103"/>
        <v>1</v>
      </c>
    </row>
    <row r="834" spans="41:44" x14ac:dyDescent="0.35">
      <c r="AO834" s="4">
        <v>830</v>
      </c>
      <c r="AP834" s="24">
        <v>4</v>
      </c>
      <c r="AQ834" s="4">
        <f t="shared" si="102"/>
        <v>1</v>
      </c>
      <c r="AR834" s="4">
        <f t="shared" si="103"/>
        <v>1</v>
      </c>
    </row>
    <row r="835" spans="41:44" x14ac:dyDescent="0.35">
      <c r="AO835" s="4">
        <v>831</v>
      </c>
      <c r="AP835" s="24">
        <v>7</v>
      </c>
      <c r="AQ835" s="4">
        <f t="shared" si="102"/>
        <v>1</v>
      </c>
      <c r="AR835" s="4">
        <f t="shared" si="103"/>
        <v>1</v>
      </c>
    </row>
    <row r="836" spans="41:44" x14ac:dyDescent="0.35">
      <c r="AO836" s="4">
        <v>832</v>
      </c>
      <c r="AP836" s="24">
        <v>3</v>
      </c>
      <c r="AQ836" s="4">
        <f t="shared" si="102"/>
        <v>1</v>
      </c>
      <c r="AR836" s="4">
        <f t="shared" si="103"/>
        <v>1</v>
      </c>
    </row>
    <row r="837" spans="41:44" x14ac:dyDescent="0.35">
      <c r="AO837" s="4">
        <v>833</v>
      </c>
      <c r="AP837" s="24">
        <v>2</v>
      </c>
      <c r="AQ837" s="4">
        <f t="shared" si="102"/>
        <v>1</v>
      </c>
      <c r="AR837" s="4">
        <f t="shared" si="103"/>
        <v>1</v>
      </c>
    </row>
    <row r="838" spans="41:44" x14ac:dyDescent="0.35">
      <c r="AO838" s="4">
        <v>834</v>
      </c>
      <c r="AP838" s="24">
        <v>7</v>
      </c>
      <c r="AQ838" s="4">
        <f t="shared" ref="AQ838:AQ901" si="104">IF(AP838&lt;=7,1,0)</f>
        <v>1</v>
      </c>
      <c r="AR838" s="4">
        <f t="shared" ref="AR838:AR901" si="105">IF(AP838&lt;=10,1,0)</f>
        <v>1</v>
      </c>
    </row>
    <row r="839" spans="41:44" x14ac:dyDescent="0.35">
      <c r="AO839" s="4">
        <v>835</v>
      </c>
      <c r="AP839" s="24">
        <v>12</v>
      </c>
      <c r="AQ839" s="4">
        <f t="shared" si="104"/>
        <v>0</v>
      </c>
      <c r="AR839" s="4">
        <f t="shared" si="105"/>
        <v>0</v>
      </c>
    </row>
    <row r="840" spans="41:44" x14ac:dyDescent="0.35">
      <c r="AO840" s="4">
        <v>836</v>
      </c>
      <c r="AP840" s="24">
        <v>7</v>
      </c>
      <c r="AQ840" s="4">
        <f t="shared" si="104"/>
        <v>1</v>
      </c>
      <c r="AR840" s="4">
        <f t="shared" si="105"/>
        <v>1</v>
      </c>
    </row>
    <row r="841" spans="41:44" x14ac:dyDescent="0.35">
      <c r="AO841" s="4">
        <v>837</v>
      </c>
      <c r="AP841" s="24">
        <v>8</v>
      </c>
      <c r="AQ841" s="4">
        <f t="shared" si="104"/>
        <v>0</v>
      </c>
      <c r="AR841" s="4">
        <f t="shared" si="105"/>
        <v>1</v>
      </c>
    </row>
    <row r="842" spans="41:44" x14ac:dyDescent="0.35">
      <c r="AO842" s="4">
        <v>838</v>
      </c>
      <c r="AP842" s="24">
        <v>5</v>
      </c>
      <c r="AQ842" s="4">
        <f t="shared" si="104"/>
        <v>1</v>
      </c>
      <c r="AR842" s="4">
        <f t="shared" si="105"/>
        <v>1</v>
      </c>
    </row>
    <row r="843" spans="41:44" x14ac:dyDescent="0.35">
      <c r="AO843" s="4">
        <v>839</v>
      </c>
      <c r="AP843" s="24">
        <v>7</v>
      </c>
      <c r="AQ843" s="4">
        <f t="shared" si="104"/>
        <v>1</v>
      </c>
      <c r="AR843" s="4">
        <f t="shared" si="105"/>
        <v>1</v>
      </c>
    </row>
    <row r="844" spans="41:44" x14ac:dyDescent="0.35">
      <c r="AO844" s="4">
        <v>840</v>
      </c>
      <c r="AP844" s="24">
        <v>5</v>
      </c>
      <c r="AQ844" s="4">
        <f t="shared" si="104"/>
        <v>1</v>
      </c>
      <c r="AR844" s="4">
        <f t="shared" si="105"/>
        <v>1</v>
      </c>
    </row>
    <row r="845" spans="41:44" x14ac:dyDescent="0.35">
      <c r="AO845" s="4">
        <v>841</v>
      </c>
      <c r="AP845" s="24">
        <v>8</v>
      </c>
      <c r="AQ845" s="4">
        <f t="shared" si="104"/>
        <v>0</v>
      </c>
      <c r="AR845" s="4">
        <f t="shared" si="105"/>
        <v>1</v>
      </c>
    </row>
    <row r="846" spans="41:44" x14ac:dyDescent="0.35">
      <c r="AO846" s="4">
        <v>842</v>
      </c>
      <c r="AP846" s="24">
        <v>2</v>
      </c>
      <c r="AQ846" s="4">
        <f t="shared" si="104"/>
        <v>1</v>
      </c>
      <c r="AR846" s="4">
        <f t="shared" si="105"/>
        <v>1</v>
      </c>
    </row>
    <row r="847" spans="41:44" x14ac:dyDescent="0.35">
      <c r="AO847" s="4">
        <v>843</v>
      </c>
      <c r="AP847" s="24">
        <v>6</v>
      </c>
      <c r="AQ847" s="4">
        <f t="shared" si="104"/>
        <v>1</v>
      </c>
      <c r="AR847" s="4">
        <f t="shared" si="105"/>
        <v>1</v>
      </c>
    </row>
    <row r="848" spans="41:44" x14ac:dyDescent="0.35">
      <c r="AO848" s="4">
        <v>844</v>
      </c>
      <c r="AP848" s="24">
        <v>6</v>
      </c>
      <c r="AQ848" s="4">
        <f t="shared" si="104"/>
        <v>1</v>
      </c>
      <c r="AR848" s="4">
        <f t="shared" si="105"/>
        <v>1</v>
      </c>
    </row>
    <row r="849" spans="41:44" x14ac:dyDescent="0.35">
      <c r="AO849" s="4">
        <v>845</v>
      </c>
      <c r="AP849" s="24">
        <v>5</v>
      </c>
      <c r="AQ849" s="4">
        <f t="shared" si="104"/>
        <v>1</v>
      </c>
      <c r="AR849" s="4">
        <f t="shared" si="105"/>
        <v>1</v>
      </c>
    </row>
    <row r="850" spans="41:44" x14ac:dyDescent="0.35">
      <c r="AO850" s="4">
        <v>846</v>
      </c>
      <c r="AP850" s="24">
        <v>4</v>
      </c>
      <c r="AQ850" s="4">
        <f t="shared" si="104"/>
        <v>1</v>
      </c>
      <c r="AR850" s="4">
        <f t="shared" si="105"/>
        <v>1</v>
      </c>
    </row>
    <row r="851" spans="41:44" x14ac:dyDescent="0.35">
      <c r="AO851" s="4">
        <v>847</v>
      </c>
      <c r="AP851" s="24">
        <v>12</v>
      </c>
      <c r="AQ851" s="4">
        <f t="shared" si="104"/>
        <v>0</v>
      </c>
      <c r="AR851" s="4">
        <f t="shared" si="105"/>
        <v>0</v>
      </c>
    </row>
    <row r="852" spans="41:44" x14ac:dyDescent="0.35">
      <c r="AO852" s="4">
        <v>848</v>
      </c>
      <c r="AP852" s="24">
        <v>9</v>
      </c>
      <c r="AQ852" s="4">
        <f t="shared" si="104"/>
        <v>0</v>
      </c>
      <c r="AR852" s="4">
        <f t="shared" si="105"/>
        <v>1</v>
      </c>
    </row>
    <row r="853" spans="41:44" x14ac:dyDescent="0.35">
      <c r="AO853" s="4">
        <v>849</v>
      </c>
      <c r="AP853" s="24">
        <v>4</v>
      </c>
      <c r="AQ853" s="4">
        <f t="shared" si="104"/>
        <v>1</v>
      </c>
      <c r="AR853" s="4">
        <f t="shared" si="105"/>
        <v>1</v>
      </c>
    </row>
    <row r="854" spans="41:44" x14ac:dyDescent="0.35">
      <c r="AO854" s="4">
        <v>850</v>
      </c>
      <c r="AP854" s="24">
        <v>7</v>
      </c>
      <c r="AQ854" s="4">
        <f t="shared" si="104"/>
        <v>1</v>
      </c>
      <c r="AR854" s="4">
        <f t="shared" si="105"/>
        <v>1</v>
      </c>
    </row>
    <row r="855" spans="41:44" x14ac:dyDescent="0.35">
      <c r="AO855" s="4">
        <v>851</v>
      </c>
      <c r="AP855" s="24">
        <v>6</v>
      </c>
      <c r="AQ855" s="4">
        <f t="shared" si="104"/>
        <v>1</v>
      </c>
      <c r="AR855" s="4">
        <f t="shared" si="105"/>
        <v>1</v>
      </c>
    </row>
    <row r="856" spans="41:44" x14ac:dyDescent="0.35">
      <c r="AO856" s="4">
        <v>852</v>
      </c>
      <c r="AP856" s="24">
        <v>11</v>
      </c>
      <c r="AQ856" s="4">
        <f t="shared" si="104"/>
        <v>0</v>
      </c>
      <c r="AR856" s="4">
        <f t="shared" si="105"/>
        <v>0</v>
      </c>
    </row>
    <row r="857" spans="41:44" x14ac:dyDescent="0.35">
      <c r="AO857" s="4">
        <v>853</v>
      </c>
      <c r="AP857" s="24">
        <v>8</v>
      </c>
      <c r="AQ857" s="4">
        <f t="shared" si="104"/>
        <v>0</v>
      </c>
      <c r="AR857" s="4">
        <f t="shared" si="105"/>
        <v>1</v>
      </c>
    </row>
    <row r="858" spans="41:44" x14ac:dyDescent="0.35">
      <c r="AO858" s="4">
        <v>854</v>
      </c>
      <c r="AP858" s="24">
        <v>6</v>
      </c>
      <c r="AQ858" s="4">
        <f t="shared" si="104"/>
        <v>1</v>
      </c>
      <c r="AR858" s="4">
        <f t="shared" si="105"/>
        <v>1</v>
      </c>
    </row>
    <row r="859" spans="41:44" x14ac:dyDescent="0.35">
      <c r="AO859" s="4">
        <v>855</v>
      </c>
      <c r="AP859" s="24">
        <v>7</v>
      </c>
      <c r="AQ859" s="4">
        <f t="shared" si="104"/>
        <v>1</v>
      </c>
      <c r="AR859" s="4">
        <f t="shared" si="105"/>
        <v>1</v>
      </c>
    </row>
    <row r="860" spans="41:44" x14ac:dyDescent="0.35">
      <c r="AO860" s="4">
        <v>856</v>
      </c>
      <c r="AP860" s="24">
        <v>8</v>
      </c>
      <c r="AQ860" s="4">
        <f t="shared" si="104"/>
        <v>0</v>
      </c>
      <c r="AR860" s="4">
        <f t="shared" si="105"/>
        <v>1</v>
      </c>
    </row>
    <row r="861" spans="41:44" x14ac:dyDescent="0.35">
      <c r="AO861" s="4">
        <v>857</v>
      </c>
      <c r="AP861" s="24">
        <v>6</v>
      </c>
      <c r="AQ861" s="4">
        <f t="shared" si="104"/>
        <v>1</v>
      </c>
      <c r="AR861" s="4">
        <f t="shared" si="105"/>
        <v>1</v>
      </c>
    </row>
    <row r="862" spans="41:44" x14ac:dyDescent="0.35">
      <c r="AO862" s="4">
        <v>858</v>
      </c>
      <c r="AP862" s="24">
        <v>3</v>
      </c>
      <c r="AQ862" s="4">
        <f t="shared" si="104"/>
        <v>1</v>
      </c>
      <c r="AR862" s="4">
        <f t="shared" si="105"/>
        <v>1</v>
      </c>
    </row>
    <row r="863" spans="41:44" x14ac:dyDescent="0.35">
      <c r="AO863" s="4">
        <v>859</v>
      </c>
      <c r="AP863" s="24">
        <v>7</v>
      </c>
      <c r="AQ863" s="4">
        <f t="shared" si="104"/>
        <v>1</v>
      </c>
      <c r="AR863" s="4">
        <f t="shared" si="105"/>
        <v>1</v>
      </c>
    </row>
    <row r="864" spans="41:44" x14ac:dyDescent="0.35">
      <c r="AO864" s="4">
        <v>860</v>
      </c>
      <c r="AP864" s="24">
        <v>12</v>
      </c>
      <c r="AQ864" s="4">
        <f t="shared" si="104"/>
        <v>0</v>
      </c>
      <c r="AR864" s="4">
        <f t="shared" si="105"/>
        <v>0</v>
      </c>
    </row>
    <row r="865" spans="41:44" x14ac:dyDescent="0.35">
      <c r="AO865" s="4">
        <v>861</v>
      </c>
      <c r="AP865" s="24">
        <v>3</v>
      </c>
      <c r="AQ865" s="4">
        <f t="shared" si="104"/>
        <v>1</v>
      </c>
      <c r="AR865" s="4">
        <f t="shared" si="105"/>
        <v>1</v>
      </c>
    </row>
    <row r="866" spans="41:44" x14ac:dyDescent="0.35">
      <c r="AO866" s="4">
        <v>862</v>
      </c>
      <c r="AP866" s="24">
        <v>10</v>
      </c>
      <c r="AQ866" s="4">
        <f t="shared" si="104"/>
        <v>0</v>
      </c>
      <c r="AR866" s="4">
        <f t="shared" si="105"/>
        <v>1</v>
      </c>
    </row>
    <row r="867" spans="41:44" x14ac:dyDescent="0.35">
      <c r="AO867" s="4">
        <v>863</v>
      </c>
      <c r="AP867" s="24">
        <v>3</v>
      </c>
      <c r="AQ867" s="4">
        <f t="shared" si="104"/>
        <v>1</v>
      </c>
      <c r="AR867" s="4">
        <f t="shared" si="105"/>
        <v>1</v>
      </c>
    </row>
    <row r="868" spans="41:44" x14ac:dyDescent="0.35">
      <c r="AO868" s="4">
        <v>864</v>
      </c>
      <c r="AP868" s="24">
        <v>3</v>
      </c>
      <c r="AQ868" s="4">
        <f t="shared" si="104"/>
        <v>1</v>
      </c>
      <c r="AR868" s="4">
        <f t="shared" si="105"/>
        <v>1</v>
      </c>
    </row>
    <row r="869" spans="41:44" x14ac:dyDescent="0.35">
      <c r="AO869" s="4">
        <v>865</v>
      </c>
      <c r="AP869" s="24">
        <v>7</v>
      </c>
      <c r="AQ869" s="4">
        <f t="shared" si="104"/>
        <v>1</v>
      </c>
      <c r="AR869" s="4">
        <f t="shared" si="105"/>
        <v>1</v>
      </c>
    </row>
    <row r="870" spans="41:44" x14ac:dyDescent="0.35">
      <c r="AO870" s="4">
        <v>866</v>
      </c>
      <c r="AP870" s="24">
        <v>3</v>
      </c>
      <c r="AQ870" s="4">
        <f t="shared" si="104"/>
        <v>1</v>
      </c>
      <c r="AR870" s="4">
        <f t="shared" si="105"/>
        <v>1</v>
      </c>
    </row>
    <row r="871" spans="41:44" x14ac:dyDescent="0.35">
      <c r="AO871" s="4">
        <v>867</v>
      </c>
      <c r="AP871" s="24">
        <v>1</v>
      </c>
      <c r="AQ871" s="4">
        <f t="shared" si="104"/>
        <v>1</v>
      </c>
      <c r="AR871" s="4">
        <f t="shared" si="105"/>
        <v>1</v>
      </c>
    </row>
    <row r="872" spans="41:44" x14ac:dyDescent="0.35">
      <c r="AO872" s="4">
        <v>868</v>
      </c>
      <c r="AP872" s="24">
        <v>7</v>
      </c>
      <c r="AQ872" s="4">
        <f t="shared" si="104"/>
        <v>1</v>
      </c>
      <c r="AR872" s="4">
        <f t="shared" si="105"/>
        <v>1</v>
      </c>
    </row>
    <row r="873" spans="41:44" x14ac:dyDescent="0.35">
      <c r="AO873" s="4">
        <v>869</v>
      </c>
      <c r="AP873" s="24">
        <v>2</v>
      </c>
      <c r="AQ873" s="4">
        <f t="shared" si="104"/>
        <v>1</v>
      </c>
      <c r="AR873" s="4">
        <f t="shared" si="105"/>
        <v>1</v>
      </c>
    </row>
    <row r="874" spans="41:44" x14ac:dyDescent="0.35">
      <c r="AO874" s="4">
        <v>870</v>
      </c>
      <c r="AP874" s="24">
        <v>6</v>
      </c>
      <c r="AQ874" s="4">
        <f t="shared" si="104"/>
        <v>1</v>
      </c>
      <c r="AR874" s="4">
        <f t="shared" si="105"/>
        <v>1</v>
      </c>
    </row>
    <row r="875" spans="41:44" x14ac:dyDescent="0.35">
      <c r="AO875" s="4">
        <v>871</v>
      </c>
      <c r="AP875" s="24">
        <v>6</v>
      </c>
      <c r="AQ875" s="4">
        <f t="shared" si="104"/>
        <v>1</v>
      </c>
      <c r="AR875" s="4">
        <f t="shared" si="105"/>
        <v>1</v>
      </c>
    </row>
    <row r="876" spans="41:44" x14ac:dyDescent="0.35">
      <c r="AO876" s="4">
        <v>872</v>
      </c>
      <c r="AP876" s="24">
        <v>6</v>
      </c>
      <c r="AQ876" s="4">
        <f t="shared" si="104"/>
        <v>1</v>
      </c>
      <c r="AR876" s="4">
        <f t="shared" si="105"/>
        <v>1</v>
      </c>
    </row>
    <row r="877" spans="41:44" x14ac:dyDescent="0.35">
      <c r="AO877" s="4">
        <v>873</v>
      </c>
      <c r="AP877" s="24">
        <v>6</v>
      </c>
      <c r="AQ877" s="4">
        <f t="shared" si="104"/>
        <v>1</v>
      </c>
      <c r="AR877" s="4">
        <f t="shared" si="105"/>
        <v>1</v>
      </c>
    </row>
    <row r="878" spans="41:44" x14ac:dyDescent="0.35">
      <c r="AO878" s="4">
        <v>874</v>
      </c>
      <c r="AP878" s="24">
        <v>11</v>
      </c>
      <c r="AQ878" s="4">
        <f t="shared" si="104"/>
        <v>0</v>
      </c>
      <c r="AR878" s="4">
        <f t="shared" si="105"/>
        <v>0</v>
      </c>
    </row>
    <row r="879" spans="41:44" x14ac:dyDescent="0.35">
      <c r="AO879" s="4">
        <v>875</v>
      </c>
      <c r="AP879" s="24">
        <v>15</v>
      </c>
      <c r="AQ879" s="4">
        <f t="shared" si="104"/>
        <v>0</v>
      </c>
      <c r="AR879" s="4">
        <f t="shared" si="105"/>
        <v>0</v>
      </c>
    </row>
    <row r="880" spans="41:44" x14ac:dyDescent="0.35">
      <c r="AO880" s="4">
        <v>876</v>
      </c>
      <c r="AP880" s="24">
        <v>8</v>
      </c>
      <c r="AQ880" s="4">
        <f t="shared" si="104"/>
        <v>0</v>
      </c>
      <c r="AR880" s="4">
        <f t="shared" si="105"/>
        <v>1</v>
      </c>
    </row>
    <row r="881" spans="41:44" x14ac:dyDescent="0.35">
      <c r="AO881" s="4">
        <v>877</v>
      </c>
      <c r="AP881" s="24">
        <v>5</v>
      </c>
      <c r="AQ881" s="4">
        <f t="shared" si="104"/>
        <v>1</v>
      </c>
      <c r="AR881" s="4">
        <f t="shared" si="105"/>
        <v>1</v>
      </c>
    </row>
    <row r="882" spans="41:44" x14ac:dyDescent="0.35">
      <c r="AO882" s="4">
        <v>878</v>
      </c>
      <c r="AP882" s="24">
        <v>3</v>
      </c>
      <c r="AQ882" s="4">
        <f t="shared" si="104"/>
        <v>1</v>
      </c>
      <c r="AR882" s="4">
        <f t="shared" si="105"/>
        <v>1</v>
      </c>
    </row>
    <row r="883" spans="41:44" x14ac:dyDescent="0.35">
      <c r="AO883" s="4">
        <v>879</v>
      </c>
      <c r="AP883" s="24">
        <v>9</v>
      </c>
      <c r="AQ883" s="4">
        <f t="shared" si="104"/>
        <v>0</v>
      </c>
      <c r="AR883" s="4">
        <f t="shared" si="105"/>
        <v>1</v>
      </c>
    </row>
    <row r="884" spans="41:44" x14ac:dyDescent="0.35">
      <c r="AO884" s="4">
        <v>880</v>
      </c>
      <c r="AP884" s="24">
        <v>7</v>
      </c>
      <c r="AQ884" s="4">
        <f t="shared" si="104"/>
        <v>1</v>
      </c>
      <c r="AR884" s="4">
        <f t="shared" si="105"/>
        <v>1</v>
      </c>
    </row>
    <row r="885" spans="41:44" x14ac:dyDescent="0.35">
      <c r="AO885" s="4">
        <v>881</v>
      </c>
      <c r="AP885" s="24">
        <v>7</v>
      </c>
      <c r="AQ885" s="4">
        <f t="shared" si="104"/>
        <v>1</v>
      </c>
      <c r="AR885" s="4">
        <f t="shared" si="105"/>
        <v>1</v>
      </c>
    </row>
    <row r="886" spans="41:44" x14ac:dyDescent="0.35">
      <c r="AO886" s="4">
        <v>882</v>
      </c>
      <c r="AP886" s="24">
        <v>5</v>
      </c>
      <c r="AQ886" s="4">
        <f t="shared" si="104"/>
        <v>1</v>
      </c>
      <c r="AR886" s="4">
        <f t="shared" si="105"/>
        <v>1</v>
      </c>
    </row>
    <row r="887" spans="41:44" x14ac:dyDescent="0.35">
      <c r="AO887" s="4">
        <v>883</v>
      </c>
      <c r="AP887" s="24">
        <v>3</v>
      </c>
      <c r="AQ887" s="4">
        <f t="shared" si="104"/>
        <v>1</v>
      </c>
      <c r="AR887" s="4">
        <f t="shared" si="105"/>
        <v>1</v>
      </c>
    </row>
    <row r="888" spans="41:44" x14ac:dyDescent="0.35">
      <c r="AO888" s="4">
        <v>884</v>
      </c>
      <c r="AP888" s="24">
        <v>8</v>
      </c>
      <c r="AQ888" s="4">
        <f t="shared" si="104"/>
        <v>0</v>
      </c>
      <c r="AR888" s="4">
        <f t="shared" si="105"/>
        <v>1</v>
      </c>
    </row>
    <row r="889" spans="41:44" x14ac:dyDescent="0.35">
      <c r="AO889" s="4">
        <v>885</v>
      </c>
      <c r="AP889" s="24">
        <v>6</v>
      </c>
      <c r="AQ889" s="4">
        <f t="shared" si="104"/>
        <v>1</v>
      </c>
      <c r="AR889" s="4">
        <f t="shared" si="105"/>
        <v>1</v>
      </c>
    </row>
    <row r="890" spans="41:44" x14ac:dyDescent="0.35">
      <c r="AO890" s="4">
        <v>886</v>
      </c>
      <c r="AP890" s="24">
        <v>7</v>
      </c>
      <c r="AQ890" s="4">
        <f t="shared" si="104"/>
        <v>1</v>
      </c>
      <c r="AR890" s="4">
        <f t="shared" si="105"/>
        <v>1</v>
      </c>
    </row>
    <row r="891" spans="41:44" x14ac:dyDescent="0.35">
      <c r="AO891" s="4">
        <v>887</v>
      </c>
      <c r="AP891" s="24">
        <v>2</v>
      </c>
      <c r="AQ891" s="4">
        <f t="shared" si="104"/>
        <v>1</v>
      </c>
      <c r="AR891" s="4">
        <f t="shared" si="105"/>
        <v>1</v>
      </c>
    </row>
    <row r="892" spans="41:44" x14ac:dyDescent="0.35">
      <c r="AO892" s="4">
        <v>888</v>
      </c>
      <c r="AP892" s="24">
        <v>5</v>
      </c>
      <c r="AQ892" s="4">
        <f t="shared" si="104"/>
        <v>1</v>
      </c>
      <c r="AR892" s="4">
        <f t="shared" si="105"/>
        <v>1</v>
      </c>
    </row>
    <row r="893" spans="41:44" x14ac:dyDescent="0.35">
      <c r="AO893" s="4">
        <v>889</v>
      </c>
      <c r="AP893" s="24">
        <v>6</v>
      </c>
      <c r="AQ893" s="4">
        <f t="shared" si="104"/>
        <v>1</v>
      </c>
      <c r="AR893" s="4">
        <f t="shared" si="105"/>
        <v>1</v>
      </c>
    </row>
    <row r="894" spans="41:44" x14ac:dyDescent="0.35">
      <c r="AO894" s="4">
        <v>890</v>
      </c>
      <c r="AP894" s="24">
        <v>7</v>
      </c>
      <c r="AQ894" s="4">
        <f t="shared" si="104"/>
        <v>1</v>
      </c>
      <c r="AR894" s="4">
        <f t="shared" si="105"/>
        <v>1</v>
      </c>
    </row>
    <row r="895" spans="41:44" x14ac:dyDescent="0.35">
      <c r="AO895" s="4">
        <v>891</v>
      </c>
      <c r="AP895" s="24">
        <v>9</v>
      </c>
      <c r="AQ895" s="4">
        <f t="shared" si="104"/>
        <v>0</v>
      </c>
      <c r="AR895" s="4">
        <f t="shared" si="105"/>
        <v>1</v>
      </c>
    </row>
    <row r="896" spans="41:44" x14ac:dyDescent="0.35">
      <c r="AO896" s="4">
        <v>892</v>
      </c>
      <c r="AP896" s="24">
        <v>6</v>
      </c>
      <c r="AQ896" s="4">
        <f t="shared" si="104"/>
        <v>1</v>
      </c>
      <c r="AR896" s="4">
        <f t="shared" si="105"/>
        <v>1</v>
      </c>
    </row>
    <row r="897" spans="41:44" x14ac:dyDescent="0.35">
      <c r="AO897" s="4">
        <v>893</v>
      </c>
      <c r="AP897" s="24">
        <v>8</v>
      </c>
      <c r="AQ897" s="4">
        <f t="shared" si="104"/>
        <v>0</v>
      </c>
      <c r="AR897" s="4">
        <f t="shared" si="105"/>
        <v>1</v>
      </c>
    </row>
    <row r="898" spans="41:44" x14ac:dyDescent="0.35">
      <c r="AO898" s="4">
        <v>894</v>
      </c>
      <c r="AP898" s="24">
        <v>6</v>
      </c>
      <c r="AQ898" s="4">
        <f t="shared" si="104"/>
        <v>1</v>
      </c>
      <c r="AR898" s="4">
        <f t="shared" si="105"/>
        <v>1</v>
      </c>
    </row>
    <row r="899" spans="41:44" x14ac:dyDescent="0.35">
      <c r="AO899" s="4">
        <v>895</v>
      </c>
      <c r="AP899" s="24">
        <v>9</v>
      </c>
      <c r="AQ899" s="4">
        <f t="shared" si="104"/>
        <v>0</v>
      </c>
      <c r="AR899" s="4">
        <f t="shared" si="105"/>
        <v>1</v>
      </c>
    </row>
    <row r="900" spans="41:44" x14ac:dyDescent="0.35">
      <c r="AO900" s="4">
        <v>896</v>
      </c>
      <c r="AP900" s="24">
        <v>1</v>
      </c>
      <c r="AQ900" s="4">
        <f t="shared" si="104"/>
        <v>1</v>
      </c>
      <c r="AR900" s="4">
        <f t="shared" si="105"/>
        <v>1</v>
      </c>
    </row>
    <row r="901" spans="41:44" x14ac:dyDescent="0.35">
      <c r="AO901" s="4">
        <v>897</v>
      </c>
      <c r="AP901" s="24">
        <v>6</v>
      </c>
      <c r="AQ901" s="4">
        <f t="shared" si="104"/>
        <v>1</v>
      </c>
      <c r="AR901" s="4">
        <f t="shared" si="105"/>
        <v>1</v>
      </c>
    </row>
    <row r="902" spans="41:44" x14ac:dyDescent="0.35">
      <c r="AO902" s="4">
        <v>898</v>
      </c>
      <c r="AP902" s="24">
        <v>5</v>
      </c>
      <c r="AQ902" s="4">
        <f t="shared" ref="AQ902:AQ965" si="106">IF(AP902&lt;=7,1,0)</f>
        <v>1</v>
      </c>
      <c r="AR902" s="4">
        <f t="shared" ref="AR902:AR965" si="107">IF(AP902&lt;=10,1,0)</f>
        <v>1</v>
      </c>
    </row>
    <row r="903" spans="41:44" x14ac:dyDescent="0.35">
      <c r="AO903" s="4">
        <v>899</v>
      </c>
      <c r="AP903" s="24">
        <v>6</v>
      </c>
      <c r="AQ903" s="4">
        <f t="shared" si="106"/>
        <v>1</v>
      </c>
      <c r="AR903" s="4">
        <f t="shared" si="107"/>
        <v>1</v>
      </c>
    </row>
    <row r="904" spans="41:44" x14ac:dyDescent="0.35">
      <c r="AO904" s="4">
        <v>900</v>
      </c>
      <c r="AP904" s="24">
        <v>9</v>
      </c>
      <c r="AQ904" s="4">
        <f t="shared" si="106"/>
        <v>0</v>
      </c>
      <c r="AR904" s="4">
        <f t="shared" si="107"/>
        <v>1</v>
      </c>
    </row>
    <row r="905" spans="41:44" x14ac:dyDescent="0.35">
      <c r="AO905" s="4">
        <v>901</v>
      </c>
      <c r="AP905" s="24">
        <v>14</v>
      </c>
      <c r="AQ905" s="4">
        <f t="shared" si="106"/>
        <v>0</v>
      </c>
      <c r="AR905" s="4">
        <f t="shared" si="107"/>
        <v>0</v>
      </c>
    </row>
    <row r="906" spans="41:44" x14ac:dyDescent="0.35">
      <c r="AO906" s="4">
        <v>902</v>
      </c>
      <c r="AP906" s="24">
        <v>10</v>
      </c>
      <c r="AQ906" s="4">
        <f t="shared" si="106"/>
        <v>0</v>
      </c>
      <c r="AR906" s="4">
        <f t="shared" si="107"/>
        <v>1</v>
      </c>
    </row>
    <row r="907" spans="41:44" x14ac:dyDescent="0.35">
      <c r="AO907" s="4">
        <v>903</v>
      </c>
      <c r="AP907" s="24">
        <v>8</v>
      </c>
      <c r="AQ907" s="4">
        <f t="shared" si="106"/>
        <v>0</v>
      </c>
      <c r="AR907" s="4">
        <f t="shared" si="107"/>
        <v>1</v>
      </c>
    </row>
    <row r="908" spans="41:44" x14ac:dyDescent="0.35">
      <c r="AO908" s="4">
        <v>904</v>
      </c>
      <c r="AP908" s="24">
        <v>7</v>
      </c>
      <c r="AQ908" s="4">
        <f t="shared" si="106"/>
        <v>1</v>
      </c>
      <c r="AR908" s="4">
        <f t="shared" si="107"/>
        <v>1</v>
      </c>
    </row>
    <row r="909" spans="41:44" x14ac:dyDescent="0.35">
      <c r="AO909" s="4">
        <v>905</v>
      </c>
      <c r="AP909" s="24">
        <v>2</v>
      </c>
      <c r="AQ909" s="4">
        <f t="shared" si="106"/>
        <v>1</v>
      </c>
      <c r="AR909" s="4">
        <f t="shared" si="107"/>
        <v>1</v>
      </c>
    </row>
    <row r="910" spans="41:44" x14ac:dyDescent="0.35">
      <c r="AO910" s="4">
        <v>906</v>
      </c>
      <c r="AP910" s="24">
        <v>6</v>
      </c>
      <c r="AQ910" s="4">
        <f t="shared" si="106"/>
        <v>1</v>
      </c>
      <c r="AR910" s="4">
        <f t="shared" si="107"/>
        <v>1</v>
      </c>
    </row>
    <row r="911" spans="41:44" x14ac:dyDescent="0.35">
      <c r="AO911" s="4">
        <v>907</v>
      </c>
      <c r="AP911" s="24">
        <v>9</v>
      </c>
      <c r="AQ911" s="4">
        <f t="shared" si="106"/>
        <v>0</v>
      </c>
      <c r="AR911" s="4">
        <f t="shared" si="107"/>
        <v>1</v>
      </c>
    </row>
    <row r="912" spans="41:44" x14ac:dyDescent="0.35">
      <c r="AO912" s="4">
        <v>908</v>
      </c>
      <c r="AP912" s="24">
        <v>7</v>
      </c>
      <c r="AQ912" s="4">
        <f t="shared" si="106"/>
        <v>1</v>
      </c>
      <c r="AR912" s="4">
        <f t="shared" si="107"/>
        <v>1</v>
      </c>
    </row>
    <row r="913" spans="41:44" x14ac:dyDescent="0.35">
      <c r="AO913" s="4">
        <v>909</v>
      </c>
      <c r="AP913" s="24">
        <v>10</v>
      </c>
      <c r="AQ913" s="4">
        <f t="shared" si="106"/>
        <v>0</v>
      </c>
      <c r="AR913" s="4">
        <f t="shared" si="107"/>
        <v>1</v>
      </c>
    </row>
    <row r="914" spans="41:44" x14ac:dyDescent="0.35">
      <c r="AO914" s="4">
        <v>910</v>
      </c>
      <c r="AP914" s="24">
        <v>11</v>
      </c>
      <c r="AQ914" s="4">
        <f t="shared" si="106"/>
        <v>0</v>
      </c>
      <c r="AR914" s="4">
        <f t="shared" si="107"/>
        <v>0</v>
      </c>
    </row>
    <row r="915" spans="41:44" x14ac:dyDescent="0.35">
      <c r="AO915" s="4">
        <v>911</v>
      </c>
      <c r="AP915" s="24">
        <v>9</v>
      </c>
      <c r="AQ915" s="4">
        <f t="shared" si="106"/>
        <v>0</v>
      </c>
      <c r="AR915" s="4">
        <f t="shared" si="107"/>
        <v>1</v>
      </c>
    </row>
    <row r="916" spans="41:44" x14ac:dyDescent="0.35">
      <c r="AO916" s="4">
        <v>912</v>
      </c>
      <c r="AP916" s="24">
        <v>1</v>
      </c>
      <c r="AQ916" s="4">
        <f t="shared" si="106"/>
        <v>1</v>
      </c>
      <c r="AR916" s="4">
        <f t="shared" si="107"/>
        <v>1</v>
      </c>
    </row>
    <row r="917" spans="41:44" x14ac:dyDescent="0.35">
      <c r="AO917" s="4">
        <v>913</v>
      </c>
      <c r="AP917" s="24">
        <v>8</v>
      </c>
      <c r="AQ917" s="4">
        <f t="shared" si="106"/>
        <v>0</v>
      </c>
      <c r="AR917" s="4">
        <f t="shared" si="107"/>
        <v>1</v>
      </c>
    </row>
    <row r="918" spans="41:44" x14ac:dyDescent="0.35">
      <c r="AO918" s="4">
        <v>914</v>
      </c>
      <c r="AP918" s="24">
        <v>5</v>
      </c>
      <c r="AQ918" s="4">
        <f t="shared" si="106"/>
        <v>1</v>
      </c>
      <c r="AR918" s="4">
        <f t="shared" si="107"/>
        <v>1</v>
      </c>
    </row>
    <row r="919" spans="41:44" x14ac:dyDescent="0.35">
      <c r="AO919" s="4">
        <v>915</v>
      </c>
      <c r="AP919" s="24">
        <v>6</v>
      </c>
      <c r="AQ919" s="4">
        <f t="shared" si="106"/>
        <v>1</v>
      </c>
      <c r="AR919" s="4">
        <f t="shared" si="107"/>
        <v>1</v>
      </c>
    </row>
    <row r="920" spans="41:44" x14ac:dyDescent="0.35">
      <c r="AO920" s="4">
        <v>916</v>
      </c>
      <c r="AP920" s="24">
        <v>7</v>
      </c>
      <c r="AQ920" s="4">
        <f t="shared" si="106"/>
        <v>1</v>
      </c>
      <c r="AR920" s="4">
        <f t="shared" si="107"/>
        <v>1</v>
      </c>
    </row>
    <row r="921" spans="41:44" x14ac:dyDescent="0.35">
      <c r="AO921" s="4">
        <v>917</v>
      </c>
      <c r="AP921" s="24">
        <v>8</v>
      </c>
      <c r="AQ921" s="4">
        <f t="shared" si="106"/>
        <v>0</v>
      </c>
      <c r="AR921" s="4">
        <f t="shared" si="107"/>
        <v>1</v>
      </c>
    </row>
    <row r="922" spans="41:44" x14ac:dyDescent="0.35">
      <c r="AO922" s="4">
        <v>918</v>
      </c>
      <c r="AP922" s="24">
        <v>8</v>
      </c>
      <c r="AQ922" s="4">
        <f t="shared" si="106"/>
        <v>0</v>
      </c>
      <c r="AR922" s="4">
        <f t="shared" si="107"/>
        <v>1</v>
      </c>
    </row>
    <row r="923" spans="41:44" x14ac:dyDescent="0.35">
      <c r="AO923" s="4">
        <v>919</v>
      </c>
      <c r="AP923" s="24">
        <v>4</v>
      </c>
      <c r="AQ923" s="4">
        <f t="shared" si="106"/>
        <v>1</v>
      </c>
      <c r="AR923" s="4">
        <f t="shared" si="107"/>
        <v>1</v>
      </c>
    </row>
    <row r="924" spans="41:44" x14ac:dyDescent="0.35">
      <c r="AO924" s="4">
        <v>920</v>
      </c>
      <c r="AP924" s="24">
        <v>7</v>
      </c>
      <c r="AQ924" s="4">
        <f t="shared" si="106"/>
        <v>1</v>
      </c>
      <c r="AR924" s="4">
        <f t="shared" si="107"/>
        <v>1</v>
      </c>
    </row>
    <row r="925" spans="41:44" x14ac:dyDescent="0.35">
      <c r="AO925" s="4">
        <v>921</v>
      </c>
      <c r="AP925" s="24">
        <v>10</v>
      </c>
      <c r="AQ925" s="4">
        <f t="shared" si="106"/>
        <v>0</v>
      </c>
      <c r="AR925" s="4">
        <f t="shared" si="107"/>
        <v>1</v>
      </c>
    </row>
    <row r="926" spans="41:44" x14ac:dyDescent="0.35">
      <c r="AO926" s="4">
        <v>922</v>
      </c>
      <c r="AP926" s="24">
        <v>8</v>
      </c>
      <c r="AQ926" s="4">
        <f t="shared" si="106"/>
        <v>0</v>
      </c>
      <c r="AR926" s="4">
        <f t="shared" si="107"/>
        <v>1</v>
      </c>
    </row>
    <row r="927" spans="41:44" x14ac:dyDescent="0.35">
      <c r="AO927" s="4">
        <v>923</v>
      </c>
      <c r="AP927" s="24">
        <v>5</v>
      </c>
      <c r="AQ927" s="4">
        <f t="shared" si="106"/>
        <v>1</v>
      </c>
      <c r="AR927" s="4">
        <f t="shared" si="107"/>
        <v>1</v>
      </c>
    </row>
    <row r="928" spans="41:44" x14ac:dyDescent="0.35">
      <c r="AO928" s="4">
        <v>924</v>
      </c>
      <c r="AP928" s="24">
        <v>3</v>
      </c>
      <c r="AQ928" s="4">
        <f t="shared" si="106"/>
        <v>1</v>
      </c>
      <c r="AR928" s="4">
        <f t="shared" si="107"/>
        <v>1</v>
      </c>
    </row>
    <row r="929" spans="41:44" x14ac:dyDescent="0.35">
      <c r="AO929" s="4">
        <v>925</v>
      </c>
      <c r="AP929" s="24">
        <v>9</v>
      </c>
      <c r="AQ929" s="4">
        <f t="shared" si="106"/>
        <v>0</v>
      </c>
      <c r="AR929" s="4">
        <f t="shared" si="107"/>
        <v>1</v>
      </c>
    </row>
    <row r="930" spans="41:44" x14ac:dyDescent="0.35">
      <c r="AO930" s="4">
        <v>926</v>
      </c>
      <c r="AP930" s="24">
        <v>9</v>
      </c>
      <c r="AQ930" s="4">
        <f t="shared" si="106"/>
        <v>0</v>
      </c>
      <c r="AR930" s="4">
        <f t="shared" si="107"/>
        <v>1</v>
      </c>
    </row>
    <row r="931" spans="41:44" x14ac:dyDescent="0.35">
      <c r="AO931" s="4">
        <v>927</v>
      </c>
      <c r="AP931" s="24">
        <v>7</v>
      </c>
      <c r="AQ931" s="4">
        <f t="shared" si="106"/>
        <v>1</v>
      </c>
      <c r="AR931" s="4">
        <f t="shared" si="107"/>
        <v>1</v>
      </c>
    </row>
    <row r="932" spans="41:44" x14ac:dyDescent="0.35">
      <c r="AO932" s="4">
        <v>928</v>
      </c>
      <c r="AP932" s="24">
        <v>5</v>
      </c>
      <c r="AQ932" s="4">
        <f t="shared" si="106"/>
        <v>1</v>
      </c>
      <c r="AR932" s="4">
        <f t="shared" si="107"/>
        <v>1</v>
      </c>
    </row>
    <row r="933" spans="41:44" x14ac:dyDescent="0.35">
      <c r="AO933" s="4">
        <v>929</v>
      </c>
      <c r="AP933" s="24">
        <v>4</v>
      </c>
      <c r="AQ933" s="4">
        <f t="shared" si="106"/>
        <v>1</v>
      </c>
      <c r="AR933" s="4">
        <f t="shared" si="107"/>
        <v>1</v>
      </c>
    </row>
    <row r="934" spans="41:44" x14ac:dyDescent="0.35">
      <c r="AO934" s="4">
        <v>930</v>
      </c>
      <c r="AP934" s="24">
        <v>7</v>
      </c>
      <c r="AQ934" s="4">
        <f t="shared" si="106"/>
        <v>1</v>
      </c>
      <c r="AR934" s="4">
        <f t="shared" si="107"/>
        <v>1</v>
      </c>
    </row>
    <row r="935" spans="41:44" x14ac:dyDescent="0.35">
      <c r="AO935" s="4">
        <v>931</v>
      </c>
      <c r="AP935" s="24">
        <v>8</v>
      </c>
      <c r="AQ935" s="4">
        <f t="shared" si="106"/>
        <v>0</v>
      </c>
      <c r="AR935" s="4">
        <f t="shared" si="107"/>
        <v>1</v>
      </c>
    </row>
    <row r="936" spans="41:44" x14ac:dyDescent="0.35">
      <c r="AO936" s="4">
        <v>932</v>
      </c>
      <c r="AP936" s="24">
        <v>6</v>
      </c>
      <c r="AQ936" s="4">
        <f t="shared" si="106"/>
        <v>1</v>
      </c>
      <c r="AR936" s="4">
        <f t="shared" si="107"/>
        <v>1</v>
      </c>
    </row>
    <row r="937" spans="41:44" x14ac:dyDescent="0.35">
      <c r="AO937" s="4">
        <v>933</v>
      </c>
      <c r="AP937" s="24">
        <v>6</v>
      </c>
      <c r="AQ937" s="4">
        <f t="shared" si="106"/>
        <v>1</v>
      </c>
      <c r="AR937" s="4">
        <f t="shared" si="107"/>
        <v>1</v>
      </c>
    </row>
    <row r="938" spans="41:44" x14ac:dyDescent="0.35">
      <c r="AO938" s="4">
        <v>934</v>
      </c>
      <c r="AP938" s="24">
        <v>7</v>
      </c>
      <c r="AQ938" s="4">
        <f t="shared" si="106"/>
        <v>1</v>
      </c>
      <c r="AR938" s="4">
        <f t="shared" si="107"/>
        <v>1</v>
      </c>
    </row>
    <row r="939" spans="41:44" x14ac:dyDescent="0.35">
      <c r="AO939" s="4">
        <v>935</v>
      </c>
      <c r="AP939" s="24">
        <v>4</v>
      </c>
      <c r="AQ939" s="4">
        <f t="shared" si="106"/>
        <v>1</v>
      </c>
      <c r="AR939" s="4">
        <f t="shared" si="107"/>
        <v>1</v>
      </c>
    </row>
    <row r="940" spans="41:44" x14ac:dyDescent="0.35">
      <c r="AO940" s="4">
        <v>936</v>
      </c>
      <c r="AP940" s="24">
        <v>4</v>
      </c>
      <c r="AQ940" s="4">
        <f t="shared" si="106"/>
        <v>1</v>
      </c>
      <c r="AR940" s="4">
        <f t="shared" si="107"/>
        <v>1</v>
      </c>
    </row>
    <row r="941" spans="41:44" x14ac:dyDescent="0.35">
      <c r="AO941" s="4">
        <v>937</v>
      </c>
      <c r="AP941" s="24">
        <v>4</v>
      </c>
      <c r="AQ941" s="4">
        <f t="shared" si="106"/>
        <v>1</v>
      </c>
      <c r="AR941" s="4">
        <f t="shared" si="107"/>
        <v>1</v>
      </c>
    </row>
    <row r="942" spans="41:44" x14ac:dyDescent="0.35">
      <c r="AO942" s="4">
        <v>938</v>
      </c>
      <c r="AP942" s="24">
        <v>12</v>
      </c>
      <c r="AQ942" s="4">
        <f t="shared" si="106"/>
        <v>0</v>
      </c>
      <c r="AR942" s="4">
        <f t="shared" si="107"/>
        <v>0</v>
      </c>
    </row>
    <row r="943" spans="41:44" x14ac:dyDescent="0.35">
      <c r="AO943" s="4">
        <v>939</v>
      </c>
      <c r="AP943" s="24">
        <v>3</v>
      </c>
      <c r="AQ943" s="4">
        <f t="shared" si="106"/>
        <v>1</v>
      </c>
      <c r="AR943" s="4">
        <f t="shared" si="107"/>
        <v>1</v>
      </c>
    </row>
    <row r="944" spans="41:44" x14ac:dyDescent="0.35">
      <c r="AO944" s="4">
        <v>940</v>
      </c>
      <c r="AP944" s="24">
        <v>7</v>
      </c>
      <c r="AQ944" s="4">
        <f t="shared" si="106"/>
        <v>1</v>
      </c>
      <c r="AR944" s="4">
        <f t="shared" si="107"/>
        <v>1</v>
      </c>
    </row>
    <row r="945" spans="41:44" x14ac:dyDescent="0.35">
      <c r="AO945" s="4">
        <v>941</v>
      </c>
      <c r="AP945" s="24">
        <v>5</v>
      </c>
      <c r="AQ945" s="4">
        <f t="shared" si="106"/>
        <v>1</v>
      </c>
      <c r="AR945" s="4">
        <f t="shared" si="107"/>
        <v>1</v>
      </c>
    </row>
    <row r="946" spans="41:44" x14ac:dyDescent="0.35">
      <c r="AO946" s="4">
        <v>942</v>
      </c>
      <c r="AP946" s="24">
        <v>7</v>
      </c>
      <c r="AQ946" s="4">
        <f t="shared" si="106"/>
        <v>1</v>
      </c>
      <c r="AR946" s="4">
        <f t="shared" si="107"/>
        <v>1</v>
      </c>
    </row>
    <row r="947" spans="41:44" x14ac:dyDescent="0.35">
      <c r="AO947" s="4">
        <v>943</v>
      </c>
      <c r="AP947" s="24">
        <v>6</v>
      </c>
      <c r="AQ947" s="4">
        <f t="shared" si="106"/>
        <v>1</v>
      </c>
      <c r="AR947" s="4">
        <f t="shared" si="107"/>
        <v>1</v>
      </c>
    </row>
    <row r="948" spans="41:44" x14ac:dyDescent="0.35">
      <c r="AO948" s="4">
        <v>944</v>
      </c>
      <c r="AP948" s="24">
        <v>11</v>
      </c>
      <c r="AQ948" s="4">
        <f t="shared" si="106"/>
        <v>0</v>
      </c>
      <c r="AR948" s="4">
        <f t="shared" si="107"/>
        <v>0</v>
      </c>
    </row>
    <row r="949" spans="41:44" x14ac:dyDescent="0.35">
      <c r="AO949" s="4">
        <v>945</v>
      </c>
      <c r="AP949" s="24">
        <v>8</v>
      </c>
      <c r="AQ949" s="4">
        <f t="shared" si="106"/>
        <v>0</v>
      </c>
      <c r="AR949" s="4">
        <f t="shared" si="107"/>
        <v>1</v>
      </c>
    </row>
    <row r="950" spans="41:44" x14ac:dyDescent="0.35">
      <c r="AO950" s="4">
        <v>946</v>
      </c>
      <c r="AP950" s="24">
        <v>3</v>
      </c>
      <c r="AQ950" s="4">
        <f t="shared" si="106"/>
        <v>1</v>
      </c>
      <c r="AR950" s="4">
        <f t="shared" si="107"/>
        <v>1</v>
      </c>
    </row>
    <row r="951" spans="41:44" x14ac:dyDescent="0.35">
      <c r="AO951" s="4">
        <v>947</v>
      </c>
      <c r="AP951" s="24">
        <v>7</v>
      </c>
      <c r="AQ951" s="4">
        <f t="shared" si="106"/>
        <v>1</v>
      </c>
      <c r="AR951" s="4">
        <f t="shared" si="107"/>
        <v>1</v>
      </c>
    </row>
    <row r="952" spans="41:44" x14ac:dyDescent="0.35">
      <c r="AO952" s="4">
        <v>948</v>
      </c>
      <c r="AP952" s="24">
        <v>8</v>
      </c>
      <c r="AQ952" s="4">
        <f t="shared" si="106"/>
        <v>0</v>
      </c>
      <c r="AR952" s="4">
        <f t="shared" si="107"/>
        <v>1</v>
      </c>
    </row>
    <row r="953" spans="41:44" x14ac:dyDescent="0.35">
      <c r="AO953" s="4">
        <v>949</v>
      </c>
      <c r="AP953" s="24">
        <v>5</v>
      </c>
      <c r="AQ953" s="4">
        <f t="shared" si="106"/>
        <v>1</v>
      </c>
      <c r="AR953" s="4">
        <f t="shared" si="107"/>
        <v>1</v>
      </c>
    </row>
    <row r="954" spans="41:44" x14ac:dyDescent="0.35">
      <c r="AO954" s="4">
        <v>950</v>
      </c>
      <c r="AP954" s="24">
        <v>5</v>
      </c>
      <c r="AQ954" s="4">
        <f t="shared" si="106"/>
        <v>1</v>
      </c>
      <c r="AR954" s="4">
        <f t="shared" si="107"/>
        <v>1</v>
      </c>
    </row>
    <row r="955" spans="41:44" x14ac:dyDescent="0.35">
      <c r="AO955" s="4">
        <v>951</v>
      </c>
      <c r="AP955" s="24">
        <v>5</v>
      </c>
      <c r="AQ955" s="4">
        <f t="shared" si="106"/>
        <v>1</v>
      </c>
      <c r="AR955" s="4">
        <f t="shared" si="107"/>
        <v>1</v>
      </c>
    </row>
    <row r="956" spans="41:44" x14ac:dyDescent="0.35">
      <c r="AO956" s="4">
        <v>952</v>
      </c>
      <c r="AP956" s="24">
        <v>6</v>
      </c>
      <c r="AQ956" s="4">
        <f t="shared" si="106"/>
        <v>1</v>
      </c>
      <c r="AR956" s="4">
        <f t="shared" si="107"/>
        <v>1</v>
      </c>
    </row>
    <row r="957" spans="41:44" x14ac:dyDescent="0.35">
      <c r="AO957" s="4">
        <v>953</v>
      </c>
      <c r="AP957" s="24">
        <v>5</v>
      </c>
      <c r="AQ957" s="4">
        <f t="shared" si="106"/>
        <v>1</v>
      </c>
      <c r="AR957" s="4">
        <f t="shared" si="107"/>
        <v>1</v>
      </c>
    </row>
    <row r="958" spans="41:44" x14ac:dyDescent="0.35">
      <c r="AO958" s="4">
        <v>954</v>
      </c>
      <c r="AP958" s="24">
        <v>7</v>
      </c>
      <c r="AQ958" s="4">
        <f t="shared" si="106"/>
        <v>1</v>
      </c>
      <c r="AR958" s="4">
        <f t="shared" si="107"/>
        <v>1</v>
      </c>
    </row>
    <row r="959" spans="41:44" x14ac:dyDescent="0.35">
      <c r="AO959" s="4">
        <v>955</v>
      </c>
      <c r="AP959" s="24">
        <v>13</v>
      </c>
      <c r="AQ959" s="4">
        <f t="shared" si="106"/>
        <v>0</v>
      </c>
      <c r="AR959" s="4">
        <f t="shared" si="107"/>
        <v>0</v>
      </c>
    </row>
    <row r="960" spans="41:44" x14ac:dyDescent="0.35">
      <c r="AO960" s="4">
        <v>956</v>
      </c>
      <c r="AP960" s="24">
        <v>8</v>
      </c>
      <c r="AQ960" s="4">
        <f t="shared" si="106"/>
        <v>0</v>
      </c>
      <c r="AR960" s="4">
        <f t="shared" si="107"/>
        <v>1</v>
      </c>
    </row>
    <row r="961" spans="41:44" x14ac:dyDescent="0.35">
      <c r="AO961" s="4">
        <v>957</v>
      </c>
      <c r="AP961" s="24">
        <v>10</v>
      </c>
      <c r="AQ961" s="4">
        <f t="shared" si="106"/>
        <v>0</v>
      </c>
      <c r="AR961" s="4">
        <f t="shared" si="107"/>
        <v>1</v>
      </c>
    </row>
    <row r="962" spans="41:44" x14ac:dyDescent="0.35">
      <c r="AO962" s="4">
        <v>958</v>
      </c>
      <c r="AP962" s="24">
        <v>6</v>
      </c>
      <c r="AQ962" s="4">
        <f t="shared" si="106"/>
        <v>1</v>
      </c>
      <c r="AR962" s="4">
        <f t="shared" si="107"/>
        <v>1</v>
      </c>
    </row>
    <row r="963" spans="41:44" x14ac:dyDescent="0.35">
      <c r="AO963" s="4">
        <v>959</v>
      </c>
      <c r="AP963" s="24">
        <v>10</v>
      </c>
      <c r="AQ963" s="4">
        <f t="shared" si="106"/>
        <v>0</v>
      </c>
      <c r="AR963" s="4">
        <f t="shared" si="107"/>
        <v>1</v>
      </c>
    </row>
    <row r="964" spans="41:44" x14ac:dyDescent="0.35">
      <c r="AO964" s="4">
        <v>960</v>
      </c>
      <c r="AP964" s="24">
        <v>6</v>
      </c>
      <c r="AQ964" s="4">
        <f t="shared" si="106"/>
        <v>1</v>
      </c>
      <c r="AR964" s="4">
        <f t="shared" si="107"/>
        <v>1</v>
      </c>
    </row>
    <row r="965" spans="41:44" x14ac:dyDescent="0.35">
      <c r="AO965" s="4">
        <v>961</v>
      </c>
      <c r="AP965" s="24">
        <v>7</v>
      </c>
      <c r="AQ965" s="4">
        <f t="shared" si="106"/>
        <v>1</v>
      </c>
      <c r="AR965" s="4">
        <f t="shared" si="107"/>
        <v>1</v>
      </c>
    </row>
    <row r="966" spans="41:44" x14ac:dyDescent="0.35">
      <c r="AO966" s="4">
        <v>962</v>
      </c>
      <c r="AP966" s="24">
        <v>10</v>
      </c>
      <c r="AQ966" s="4">
        <f t="shared" ref="AQ966:AQ1004" si="108">IF(AP966&lt;=7,1,0)</f>
        <v>0</v>
      </c>
      <c r="AR966" s="4">
        <f t="shared" ref="AR966:AR1004" si="109">IF(AP966&lt;=10,1,0)</f>
        <v>1</v>
      </c>
    </row>
    <row r="967" spans="41:44" x14ac:dyDescent="0.35">
      <c r="AO967" s="4">
        <v>963</v>
      </c>
      <c r="AP967" s="24">
        <v>5</v>
      </c>
      <c r="AQ967" s="4">
        <f t="shared" si="108"/>
        <v>1</v>
      </c>
      <c r="AR967" s="4">
        <f t="shared" si="109"/>
        <v>1</v>
      </c>
    </row>
    <row r="968" spans="41:44" x14ac:dyDescent="0.35">
      <c r="AO968" s="4">
        <v>964</v>
      </c>
      <c r="AP968" s="24">
        <v>10</v>
      </c>
      <c r="AQ968" s="4">
        <f t="shared" si="108"/>
        <v>0</v>
      </c>
      <c r="AR968" s="4">
        <f t="shared" si="109"/>
        <v>1</v>
      </c>
    </row>
    <row r="969" spans="41:44" x14ac:dyDescent="0.35">
      <c r="AO969" s="4">
        <v>965</v>
      </c>
      <c r="AP969" s="24">
        <v>7</v>
      </c>
      <c r="AQ969" s="4">
        <f t="shared" si="108"/>
        <v>1</v>
      </c>
      <c r="AR969" s="4">
        <f t="shared" si="109"/>
        <v>1</v>
      </c>
    </row>
    <row r="970" spans="41:44" x14ac:dyDescent="0.35">
      <c r="AO970" s="4">
        <v>966</v>
      </c>
      <c r="AP970" s="24">
        <v>6</v>
      </c>
      <c r="AQ970" s="4">
        <f t="shared" si="108"/>
        <v>1</v>
      </c>
      <c r="AR970" s="4">
        <f t="shared" si="109"/>
        <v>1</v>
      </c>
    </row>
    <row r="971" spans="41:44" x14ac:dyDescent="0.35">
      <c r="AO971" s="4">
        <v>967</v>
      </c>
      <c r="AP971" s="24">
        <v>5</v>
      </c>
      <c r="AQ971" s="4">
        <f t="shared" si="108"/>
        <v>1</v>
      </c>
      <c r="AR971" s="4">
        <f t="shared" si="109"/>
        <v>1</v>
      </c>
    </row>
    <row r="972" spans="41:44" x14ac:dyDescent="0.35">
      <c r="AO972" s="4">
        <v>968</v>
      </c>
      <c r="AP972" s="24">
        <v>6</v>
      </c>
      <c r="AQ972" s="4">
        <f t="shared" si="108"/>
        <v>1</v>
      </c>
      <c r="AR972" s="4">
        <f t="shared" si="109"/>
        <v>1</v>
      </c>
    </row>
    <row r="973" spans="41:44" x14ac:dyDescent="0.35">
      <c r="AO973" s="4">
        <v>969</v>
      </c>
      <c r="AP973" s="24">
        <v>8</v>
      </c>
      <c r="AQ973" s="4">
        <f t="shared" si="108"/>
        <v>0</v>
      </c>
      <c r="AR973" s="4">
        <f t="shared" si="109"/>
        <v>1</v>
      </c>
    </row>
    <row r="974" spans="41:44" x14ac:dyDescent="0.35">
      <c r="AO974" s="4">
        <v>970</v>
      </c>
      <c r="AP974" s="24">
        <v>3</v>
      </c>
      <c r="AQ974" s="4">
        <f t="shared" si="108"/>
        <v>1</v>
      </c>
      <c r="AR974" s="4">
        <f t="shared" si="109"/>
        <v>1</v>
      </c>
    </row>
    <row r="975" spans="41:44" x14ac:dyDescent="0.35">
      <c r="AO975" s="4">
        <v>971</v>
      </c>
      <c r="AP975" s="24">
        <v>9</v>
      </c>
      <c r="AQ975" s="4">
        <f t="shared" si="108"/>
        <v>0</v>
      </c>
      <c r="AR975" s="4">
        <f t="shared" si="109"/>
        <v>1</v>
      </c>
    </row>
    <row r="976" spans="41:44" x14ac:dyDescent="0.35">
      <c r="AO976" s="4">
        <v>972</v>
      </c>
      <c r="AP976" s="24">
        <v>6</v>
      </c>
      <c r="AQ976" s="4">
        <f t="shared" si="108"/>
        <v>1</v>
      </c>
      <c r="AR976" s="4">
        <f t="shared" si="109"/>
        <v>1</v>
      </c>
    </row>
    <row r="977" spans="41:44" x14ac:dyDescent="0.35">
      <c r="AO977" s="4">
        <v>973</v>
      </c>
      <c r="AP977" s="24">
        <v>8</v>
      </c>
      <c r="AQ977" s="4">
        <f t="shared" si="108"/>
        <v>0</v>
      </c>
      <c r="AR977" s="4">
        <f t="shared" si="109"/>
        <v>1</v>
      </c>
    </row>
    <row r="978" spans="41:44" x14ac:dyDescent="0.35">
      <c r="AO978" s="4">
        <v>974</v>
      </c>
      <c r="AP978" s="24">
        <v>4</v>
      </c>
      <c r="AQ978" s="4">
        <f t="shared" si="108"/>
        <v>1</v>
      </c>
      <c r="AR978" s="4">
        <f t="shared" si="109"/>
        <v>1</v>
      </c>
    </row>
    <row r="979" spans="41:44" x14ac:dyDescent="0.35">
      <c r="AO979" s="4">
        <v>975</v>
      </c>
      <c r="AP979" s="24">
        <v>4</v>
      </c>
      <c r="AQ979" s="4">
        <f t="shared" si="108"/>
        <v>1</v>
      </c>
      <c r="AR979" s="4">
        <f t="shared" si="109"/>
        <v>1</v>
      </c>
    </row>
    <row r="980" spans="41:44" x14ac:dyDescent="0.35">
      <c r="AO980" s="4">
        <v>976</v>
      </c>
      <c r="AP980" s="24">
        <v>6</v>
      </c>
      <c r="AQ980" s="4">
        <f t="shared" si="108"/>
        <v>1</v>
      </c>
      <c r="AR980" s="4">
        <f t="shared" si="109"/>
        <v>1</v>
      </c>
    </row>
    <row r="981" spans="41:44" x14ac:dyDescent="0.35">
      <c r="AO981" s="4">
        <v>977</v>
      </c>
      <c r="AP981" s="24">
        <v>7</v>
      </c>
      <c r="AQ981" s="4">
        <f t="shared" si="108"/>
        <v>1</v>
      </c>
      <c r="AR981" s="4">
        <f t="shared" si="109"/>
        <v>1</v>
      </c>
    </row>
    <row r="982" spans="41:44" x14ac:dyDescent="0.35">
      <c r="AO982" s="4">
        <v>978</v>
      </c>
      <c r="AP982" s="24">
        <v>10</v>
      </c>
      <c r="AQ982" s="4">
        <f t="shared" si="108"/>
        <v>0</v>
      </c>
      <c r="AR982" s="4">
        <f t="shared" si="109"/>
        <v>1</v>
      </c>
    </row>
    <row r="983" spans="41:44" x14ac:dyDescent="0.35">
      <c r="AO983" s="4">
        <v>979</v>
      </c>
      <c r="AP983" s="24">
        <v>8</v>
      </c>
      <c r="AQ983" s="4">
        <f t="shared" si="108"/>
        <v>0</v>
      </c>
      <c r="AR983" s="4">
        <f t="shared" si="109"/>
        <v>1</v>
      </c>
    </row>
    <row r="984" spans="41:44" x14ac:dyDescent="0.35">
      <c r="AO984" s="4">
        <v>980</v>
      </c>
      <c r="AP984" s="24">
        <v>3</v>
      </c>
      <c r="AQ984" s="4">
        <f t="shared" si="108"/>
        <v>1</v>
      </c>
      <c r="AR984" s="4">
        <f t="shared" si="109"/>
        <v>1</v>
      </c>
    </row>
    <row r="985" spans="41:44" x14ac:dyDescent="0.35">
      <c r="AO985" s="4">
        <v>981</v>
      </c>
      <c r="AP985" s="24">
        <v>8</v>
      </c>
      <c r="AQ985" s="4">
        <f t="shared" si="108"/>
        <v>0</v>
      </c>
      <c r="AR985" s="4">
        <f t="shared" si="109"/>
        <v>1</v>
      </c>
    </row>
    <row r="986" spans="41:44" x14ac:dyDescent="0.35">
      <c r="AO986" s="4">
        <v>982</v>
      </c>
      <c r="AP986" s="24">
        <v>5</v>
      </c>
      <c r="AQ986" s="4">
        <f t="shared" si="108"/>
        <v>1</v>
      </c>
      <c r="AR986" s="4">
        <f t="shared" si="109"/>
        <v>1</v>
      </c>
    </row>
    <row r="987" spans="41:44" x14ac:dyDescent="0.35">
      <c r="AO987" s="4">
        <v>983</v>
      </c>
      <c r="AP987" s="24">
        <v>6</v>
      </c>
      <c r="AQ987" s="4">
        <f t="shared" si="108"/>
        <v>1</v>
      </c>
      <c r="AR987" s="4">
        <f t="shared" si="109"/>
        <v>1</v>
      </c>
    </row>
    <row r="988" spans="41:44" x14ac:dyDescent="0.35">
      <c r="AO988" s="4">
        <v>984</v>
      </c>
      <c r="AP988" s="24">
        <v>8</v>
      </c>
      <c r="AQ988" s="4">
        <f t="shared" si="108"/>
        <v>0</v>
      </c>
      <c r="AR988" s="4">
        <f t="shared" si="109"/>
        <v>1</v>
      </c>
    </row>
    <row r="989" spans="41:44" x14ac:dyDescent="0.35">
      <c r="AO989" s="4">
        <v>985</v>
      </c>
      <c r="AP989" s="24">
        <v>10</v>
      </c>
      <c r="AQ989" s="4">
        <f t="shared" si="108"/>
        <v>0</v>
      </c>
      <c r="AR989" s="4">
        <f t="shared" si="109"/>
        <v>1</v>
      </c>
    </row>
    <row r="990" spans="41:44" x14ac:dyDescent="0.35">
      <c r="AO990" s="4">
        <v>986</v>
      </c>
      <c r="AP990" s="24">
        <v>1</v>
      </c>
      <c r="AQ990" s="4">
        <f t="shared" si="108"/>
        <v>1</v>
      </c>
      <c r="AR990" s="4">
        <f t="shared" si="109"/>
        <v>1</v>
      </c>
    </row>
    <row r="991" spans="41:44" x14ac:dyDescent="0.35">
      <c r="AO991" s="4">
        <v>987</v>
      </c>
      <c r="AP991" s="24">
        <v>6</v>
      </c>
      <c r="AQ991" s="4">
        <f t="shared" si="108"/>
        <v>1</v>
      </c>
      <c r="AR991" s="4">
        <f t="shared" si="109"/>
        <v>1</v>
      </c>
    </row>
    <row r="992" spans="41:44" x14ac:dyDescent="0.35">
      <c r="AO992" s="4">
        <v>988</v>
      </c>
      <c r="AP992" s="24">
        <v>4</v>
      </c>
      <c r="AQ992" s="4">
        <f t="shared" si="108"/>
        <v>1</v>
      </c>
      <c r="AR992" s="4">
        <f t="shared" si="109"/>
        <v>1</v>
      </c>
    </row>
    <row r="993" spans="41:44" x14ac:dyDescent="0.35">
      <c r="AO993" s="4">
        <v>989</v>
      </c>
      <c r="AP993" s="24">
        <v>13</v>
      </c>
      <c r="AQ993" s="4">
        <f t="shared" si="108"/>
        <v>0</v>
      </c>
      <c r="AR993" s="4">
        <f t="shared" si="109"/>
        <v>0</v>
      </c>
    </row>
    <row r="994" spans="41:44" x14ac:dyDescent="0.35">
      <c r="AO994" s="4">
        <v>990</v>
      </c>
      <c r="AP994" s="24">
        <v>3</v>
      </c>
      <c r="AQ994" s="4">
        <f t="shared" si="108"/>
        <v>1</v>
      </c>
      <c r="AR994" s="4">
        <f t="shared" si="109"/>
        <v>1</v>
      </c>
    </row>
    <row r="995" spans="41:44" x14ac:dyDescent="0.35">
      <c r="AO995" s="4">
        <v>991</v>
      </c>
      <c r="AP995" s="24">
        <v>4</v>
      </c>
      <c r="AQ995" s="4">
        <f t="shared" si="108"/>
        <v>1</v>
      </c>
      <c r="AR995" s="4">
        <f t="shared" si="109"/>
        <v>1</v>
      </c>
    </row>
    <row r="996" spans="41:44" x14ac:dyDescent="0.35">
      <c r="AO996" s="4">
        <v>992</v>
      </c>
      <c r="AP996" s="24">
        <v>7</v>
      </c>
      <c r="AQ996" s="4">
        <f t="shared" si="108"/>
        <v>1</v>
      </c>
      <c r="AR996" s="4">
        <f t="shared" si="109"/>
        <v>1</v>
      </c>
    </row>
    <row r="997" spans="41:44" x14ac:dyDescent="0.35">
      <c r="AO997" s="4">
        <v>993</v>
      </c>
      <c r="AP997" s="24">
        <v>5</v>
      </c>
      <c r="AQ997" s="4">
        <f t="shared" si="108"/>
        <v>1</v>
      </c>
      <c r="AR997" s="4">
        <f t="shared" si="109"/>
        <v>1</v>
      </c>
    </row>
    <row r="998" spans="41:44" x14ac:dyDescent="0.35">
      <c r="AO998" s="4">
        <v>994</v>
      </c>
      <c r="AP998" s="24">
        <v>3</v>
      </c>
      <c r="AQ998" s="4">
        <f t="shared" si="108"/>
        <v>1</v>
      </c>
      <c r="AR998" s="4">
        <f t="shared" si="109"/>
        <v>1</v>
      </c>
    </row>
    <row r="999" spans="41:44" x14ac:dyDescent="0.35">
      <c r="AO999" s="4">
        <v>995</v>
      </c>
      <c r="AP999" s="24">
        <v>8</v>
      </c>
      <c r="AQ999" s="4">
        <f t="shared" si="108"/>
        <v>0</v>
      </c>
      <c r="AR999" s="4">
        <f t="shared" si="109"/>
        <v>1</v>
      </c>
    </row>
    <row r="1000" spans="41:44" x14ac:dyDescent="0.35">
      <c r="AO1000" s="4">
        <v>996</v>
      </c>
      <c r="AP1000" s="24">
        <v>10</v>
      </c>
      <c r="AQ1000" s="4">
        <f t="shared" si="108"/>
        <v>0</v>
      </c>
      <c r="AR1000" s="4">
        <f t="shared" si="109"/>
        <v>1</v>
      </c>
    </row>
    <row r="1001" spans="41:44" x14ac:dyDescent="0.35">
      <c r="AO1001" s="4">
        <v>997</v>
      </c>
      <c r="AP1001" s="24">
        <v>13</v>
      </c>
      <c r="AQ1001" s="4">
        <f t="shared" si="108"/>
        <v>0</v>
      </c>
      <c r="AR1001" s="4">
        <f t="shared" si="109"/>
        <v>0</v>
      </c>
    </row>
    <row r="1002" spans="41:44" x14ac:dyDescent="0.35">
      <c r="AO1002" s="4">
        <v>998</v>
      </c>
      <c r="AP1002" s="24">
        <v>12</v>
      </c>
      <c r="AQ1002" s="4">
        <f t="shared" si="108"/>
        <v>0</v>
      </c>
      <c r="AR1002" s="4">
        <f t="shared" si="109"/>
        <v>0</v>
      </c>
    </row>
    <row r="1003" spans="41:44" x14ac:dyDescent="0.35">
      <c r="AO1003" s="4">
        <v>999</v>
      </c>
      <c r="AP1003" s="24">
        <v>9</v>
      </c>
      <c r="AQ1003" s="4">
        <f t="shared" si="108"/>
        <v>0</v>
      </c>
      <c r="AR1003" s="4">
        <f t="shared" si="109"/>
        <v>1</v>
      </c>
    </row>
    <row r="1004" spans="41:44" x14ac:dyDescent="0.35">
      <c r="AO1004" s="4">
        <v>1000</v>
      </c>
      <c r="AP1004" s="24">
        <v>6</v>
      </c>
      <c r="AQ1004" s="4">
        <f t="shared" si="108"/>
        <v>1</v>
      </c>
      <c r="AR1004" s="4">
        <f t="shared" si="109"/>
        <v>1</v>
      </c>
    </row>
  </sheetData>
  <mergeCells count="2">
    <mergeCell ref="AF9:AG9"/>
    <mergeCell ref="AF10:AG10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P1</vt:lpstr>
      <vt:lpstr>P2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Salvador Chavez</dc:creator>
  <cp:lastModifiedBy>Salvador Chavez</cp:lastModifiedBy>
  <dcterms:created xsi:type="dcterms:W3CDTF">2025-05-28T01:06:05Z</dcterms:created>
  <dcterms:modified xsi:type="dcterms:W3CDTF">2025-05-31T18:17:59Z</dcterms:modified>
</cp:coreProperties>
</file>