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crist\Desktop\U\5s2\CD-Tecnología del Hormigón\Talleres\Taller1\"/>
    </mc:Choice>
  </mc:AlternateContent>
  <xr:revisionPtr revIDLastSave="0" documentId="13_ncr:1_{D4464E8C-D1D3-48EC-B57A-FD93863E77A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" sheetId="2" r:id="rId1"/>
    <sheet name="B" sheetId="1" r:id="rId2"/>
    <sheet name="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3" l="1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9" i="3"/>
</calcChain>
</file>

<file path=xl/sharedStrings.xml><?xml version="1.0" encoding="utf-8"?>
<sst xmlns="http://schemas.openxmlformats.org/spreadsheetml/2006/main" count="321" uniqueCount="76">
  <si>
    <t>Tamiz</t>
  </si>
  <si>
    <t>ASTM</t>
  </si>
  <si>
    <t>Grava</t>
  </si>
  <si>
    <t>Gravilla</t>
  </si>
  <si>
    <t>Arena</t>
  </si>
  <si>
    <t>Cumple</t>
  </si>
  <si>
    <t>-</t>
  </si>
  <si>
    <t>Fracción</t>
  </si>
  <si>
    <t>Característica</t>
  </si>
  <si>
    <t>Limites normativos (indicar si es mínimo o máximo)</t>
  </si>
  <si>
    <t>Valor</t>
  </si>
  <si>
    <t>Cumple/No cumple</t>
  </si>
  <si>
    <t>Finos bajo #200</t>
  </si>
  <si>
    <t>1% máx</t>
  </si>
  <si>
    <t>2% máx</t>
  </si>
  <si>
    <t>Chancado</t>
  </si>
  <si>
    <t>50% min</t>
  </si>
  <si>
    <t>3% máx</t>
  </si>
  <si>
    <t>Dens. Real</t>
  </si>
  <si>
    <t xml:space="preserve">Laja </t>
  </si>
  <si>
    <t>Dens. Neta</t>
  </si>
  <si>
    <t>Dens. Ap. Suelta</t>
  </si>
  <si>
    <t>Dens. Ap. Compatada</t>
  </si>
  <si>
    <t>Absorción</t>
  </si>
  <si>
    <t>Mat. Org.</t>
  </si>
  <si>
    <t>Cl</t>
  </si>
  <si>
    <t>mm</t>
  </si>
  <si>
    <t>Sí</t>
  </si>
  <si>
    <t>Bandas granulométricas Pavimentos, A y B, Zona 1.</t>
  </si>
  <si>
    <t>Tamiz [mm]</t>
  </si>
  <si>
    <t>Curva 1</t>
  </si>
  <si>
    <t>Curva 2</t>
  </si>
  <si>
    <t>Pulgadas</t>
  </si>
  <si>
    <t>Grava 1</t>
  </si>
  <si>
    <t>Gravilla 2</t>
  </si>
  <si>
    <t>Arena 3</t>
  </si>
  <si>
    <t>Ponderación</t>
  </si>
  <si>
    <t>N4</t>
  </si>
  <si>
    <t>N8</t>
  </si>
  <si>
    <t>N16</t>
  </si>
  <si>
    <t>N30</t>
  </si>
  <si>
    <t>N50</t>
  </si>
  <si>
    <t>N100</t>
  </si>
  <si>
    <t>N200</t>
  </si>
  <si>
    <t>Valor[%]</t>
  </si>
  <si>
    <t>Lim. [%]</t>
  </si>
  <si>
    <t>99-100</t>
  </si>
  <si>
    <t>45-69</t>
  </si>
  <si>
    <t>3-10</t>
  </si>
  <si>
    <t>0-1</t>
  </si>
  <si>
    <t>92-98</t>
  </si>
  <si>
    <t>35-58</t>
  </si>
  <si>
    <t>8-22</t>
  </si>
  <si>
    <t>86-92</t>
  </si>
  <si>
    <t>61-68</t>
  </si>
  <si>
    <t>44-50</t>
  </si>
  <si>
    <t>31-36</t>
  </si>
  <si>
    <t>16-20</t>
  </si>
  <si>
    <t>7-11</t>
  </si>
  <si>
    <t>Enunciado.</t>
  </si>
  <si>
    <t>tablas 5 y 6 NCh163</t>
  </si>
  <si>
    <t>Grava (37.5-19)</t>
  </si>
  <si>
    <t>Gravilla (19-4,75)</t>
  </si>
  <si>
    <t>Arena (Hor. y Mor.)</t>
  </si>
  <si>
    <t>90-100</t>
  </si>
  <si>
    <t>20-55</t>
  </si>
  <si>
    <t>0-15</t>
  </si>
  <si>
    <t>0-5</t>
  </si>
  <si>
    <t>0-10</t>
  </si>
  <si>
    <t>95-100</t>
  </si>
  <si>
    <t>80-100</t>
  </si>
  <si>
    <t>50-85</t>
  </si>
  <si>
    <t>25-60</t>
  </si>
  <si>
    <t>5-30</t>
  </si>
  <si>
    <t>No</t>
  </si>
  <si>
    <t>5% máx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</si>
</sst>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%"/>
    <numFmt numFmtId="165" formatCode="0.0%"/>
    <numFmt numFmtId="166" formatCode="0.000%"/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2" fontId="2" fillId="0" borderId="9" xfId="0" applyNumberFormat="1" applyFont="1" applyBorder="1" applyAlignment="1">
      <alignment horizontal="center"/>
    </xf>
    <xf numFmtId="0" fontId="0" fillId="0" borderId="0" xfId="0" applyBorder="1"/>
    <xf numFmtId="0" fontId="2" fillId="0" borderId="3" xfId="0" applyFont="1" applyBorder="1"/>
    <xf numFmtId="0" fontId="2" fillId="0" borderId="19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10" fontId="2" fillId="0" borderId="13" xfId="0" applyNumberFormat="1" applyFont="1" applyBorder="1"/>
    <xf numFmtId="0" fontId="2" fillId="0" borderId="14" xfId="0" applyFont="1" applyBorder="1"/>
    <xf numFmtId="0" fontId="2" fillId="0" borderId="5" xfId="0" applyFont="1" applyBorder="1"/>
    <xf numFmtId="165" fontId="2" fillId="0" borderId="9" xfId="0" applyNumberFormat="1" applyFont="1" applyBorder="1"/>
    <xf numFmtId="0" fontId="2" fillId="0" borderId="6" xfId="0" applyFont="1" applyBorder="1"/>
    <xf numFmtId="9" fontId="2" fillId="0" borderId="9" xfId="0" applyNumberFormat="1" applyFont="1" applyBorder="1"/>
    <xf numFmtId="164" fontId="2" fillId="0" borderId="9" xfId="1" applyNumberFormat="1" applyFont="1" applyBorder="1"/>
    <xf numFmtId="10" fontId="2" fillId="0" borderId="9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9" fontId="2" fillId="0" borderId="13" xfId="0" applyNumberFormat="1" applyFont="1" applyBorder="1"/>
    <xf numFmtId="0" fontId="2" fillId="0" borderId="7" xfId="0" applyFont="1" applyBorder="1"/>
    <xf numFmtId="0" fontId="2" fillId="0" borderId="11" xfId="0" applyFont="1" applyBorder="1"/>
    <xf numFmtId="10" fontId="2" fillId="0" borderId="11" xfId="0" applyNumberFormat="1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NumberFormat="1" applyFont="1"/>
    <xf numFmtId="167" fontId="2" fillId="0" borderId="9" xfId="1" applyNumberFormat="1" applyFont="1" applyBorder="1"/>
    <xf numFmtId="0" fontId="2" fillId="0" borderId="20" xfId="0" applyFont="1" applyBorder="1"/>
    <xf numFmtId="166" fontId="2" fillId="0" borderId="9" xfId="0" applyNumberFormat="1" applyFont="1" applyBorder="1"/>
    <xf numFmtId="0" fontId="2" fillId="0" borderId="9" xfId="1" applyNumberFormat="1" applyFont="1" applyBorder="1"/>
    <xf numFmtId="10" fontId="2" fillId="0" borderId="9" xfId="1" applyNumberFormat="1" applyFont="1" applyBorder="1"/>
    <xf numFmtId="10" fontId="2" fillId="0" borderId="13" xfId="1" applyNumberFormat="1" applyFont="1" applyFill="1" applyBorder="1"/>
    <xf numFmtId="0" fontId="2" fillId="0" borderId="9" xfId="0" applyNumberFormat="1" applyFont="1" applyBorder="1"/>
    <xf numFmtId="9" fontId="2" fillId="0" borderId="9" xfId="1" applyFont="1" applyBorder="1"/>
    <xf numFmtId="49" fontId="2" fillId="0" borderId="9" xfId="0" applyNumberFormat="1" applyFont="1" applyBorder="1"/>
    <xf numFmtId="12" fontId="2" fillId="0" borderId="5" xfId="0" applyNumberFormat="1" applyFont="1" applyBorder="1"/>
    <xf numFmtId="0" fontId="4" fillId="0" borderId="23" xfId="0" applyFont="1" applyBorder="1"/>
    <xf numFmtId="0" fontId="4" fillId="0" borderId="18" xfId="0" applyFont="1" applyBorder="1"/>
    <xf numFmtId="0" fontId="2" fillId="0" borderId="24" xfId="0" applyFont="1" applyBorder="1"/>
    <xf numFmtId="0" fontId="2" fillId="0" borderId="21" xfId="0" applyFont="1" applyBorder="1"/>
    <xf numFmtId="0" fontId="2" fillId="0" borderId="22" xfId="0" applyFont="1" applyBorder="1"/>
    <xf numFmtId="0" fontId="3" fillId="0" borderId="0" xfId="0" applyFont="1" applyBorder="1"/>
    <xf numFmtId="0" fontId="4" fillId="0" borderId="2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10" xfId="0" applyFont="1" applyBorder="1"/>
    <xf numFmtId="0" fontId="2" fillId="0" borderId="27" xfId="0" applyFont="1" applyBorder="1"/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Dosificaciones árido combinado (40% grava, 30% gravilla, 30% arena) </a:t>
            </a:r>
          </a:p>
        </c:rich>
      </c:tx>
      <c:layout>
        <c:manualLayout>
          <c:xMode val="edge"/>
          <c:yMode val="edge"/>
          <c:x val="0.14689139986525884"/>
          <c:y val="4.4520547945205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0994416260879665E-2"/>
          <c:y val="0.15801423794628411"/>
          <c:w val="0.86944998093072978"/>
          <c:h val="0.67615765888379042"/>
        </c:manualLayout>
      </c:layout>
      <c:scatterChart>
        <c:scatterStyle val="lineMarker"/>
        <c:varyColors val="0"/>
        <c:ser>
          <c:idx val="0"/>
          <c:order val="0"/>
          <c:tx>
            <c:v>Combinación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'C'!$C$19:$C$33</c:f>
              <c:numCache>
                <c:formatCode>General</c:formatCode>
                <c:ptCount val="15"/>
                <c:pt idx="0">
                  <c:v>75</c:v>
                </c:pt>
                <c:pt idx="1">
                  <c:v>63</c:v>
                </c:pt>
                <c:pt idx="2">
                  <c:v>50</c:v>
                </c:pt>
                <c:pt idx="3">
                  <c:v>37.25</c:v>
                </c:pt>
                <c:pt idx="4">
                  <c:v>25</c:v>
                </c:pt>
                <c:pt idx="5">
                  <c:v>19</c:v>
                </c:pt>
                <c:pt idx="6">
                  <c:v>12.5</c:v>
                </c:pt>
                <c:pt idx="7">
                  <c:v>9.5</c:v>
                </c:pt>
                <c:pt idx="8">
                  <c:v>4.75</c:v>
                </c:pt>
                <c:pt idx="9">
                  <c:v>2.36</c:v>
                </c:pt>
                <c:pt idx="10">
                  <c:v>1.18</c:v>
                </c:pt>
                <c:pt idx="11">
                  <c:v>0.6</c:v>
                </c:pt>
                <c:pt idx="12">
                  <c:v>0.3</c:v>
                </c:pt>
                <c:pt idx="13">
                  <c:v>0.15</c:v>
                </c:pt>
                <c:pt idx="14">
                  <c:v>7.4999999999999997E-2</c:v>
                </c:pt>
              </c:numCache>
            </c:numRef>
          </c:xVal>
          <c:yVal>
            <c:numRef>
              <c:f>'C'!$G$19:$G$33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83.2</c:v>
                </c:pt>
                <c:pt idx="5">
                  <c:v>61.05</c:v>
                </c:pt>
                <c:pt idx="6">
                  <c:v>47.25</c:v>
                </c:pt>
                <c:pt idx="7">
                  <c:v>38.75</c:v>
                </c:pt>
                <c:pt idx="8">
                  <c:v>30.45</c:v>
                </c:pt>
                <c:pt idx="9">
                  <c:v>22.049999999999997</c:v>
                </c:pt>
                <c:pt idx="10">
                  <c:v>16.45</c:v>
                </c:pt>
                <c:pt idx="11">
                  <c:v>11.549999999999999</c:v>
                </c:pt>
                <c:pt idx="12">
                  <c:v>6.3</c:v>
                </c:pt>
                <c:pt idx="13">
                  <c:v>2.8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97-4DBD-BD26-F9538B08D92F}"/>
            </c:ext>
          </c:extLst>
        </c:ser>
        <c:ser>
          <c:idx val="1"/>
          <c:order val="1"/>
          <c:tx>
            <c:v>Curva 1</c:v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'C'!$A$4:$A$12</c:f>
              <c:numCache>
                <c:formatCode>General</c:formatCode>
                <c:ptCount val="9"/>
                <c:pt idx="0">
                  <c:v>38.1</c:v>
                </c:pt>
                <c:pt idx="1">
                  <c:v>19</c:v>
                </c:pt>
                <c:pt idx="2">
                  <c:v>9.5</c:v>
                </c:pt>
                <c:pt idx="3">
                  <c:v>4.75</c:v>
                </c:pt>
                <c:pt idx="4">
                  <c:v>2.36</c:v>
                </c:pt>
                <c:pt idx="5">
                  <c:v>1.18</c:v>
                </c:pt>
                <c:pt idx="6">
                  <c:v>0.6</c:v>
                </c:pt>
                <c:pt idx="7">
                  <c:v>0.3</c:v>
                </c:pt>
                <c:pt idx="8">
                  <c:v>0.15</c:v>
                </c:pt>
              </c:numCache>
            </c:numRef>
          </c:xVal>
          <c:yVal>
            <c:numRef>
              <c:f>'C'!$B$4:$B$12</c:f>
              <c:numCache>
                <c:formatCode>General</c:formatCode>
                <c:ptCount val="9"/>
                <c:pt idx="0">
                  <c:v>100</c:v>
                </c:pt>
                <c:pt idx="1">
                  <c:v>50</c:v>
                </c:pt>
                <c:pt idx="2">
                  <c:v>36</c:v>
                </c:pt>
                <c:pt idx="3">
                  <c:v>24</c:v>
                </c:pt>
                <c:pt idx="4">
                  <c:v>18</c:v>
                </c:pt>
                <c:pt idx="5">
                  <c:v>12</c:v>
                </c:pt>
                <c:pt idx="6">
                  <c:v>7</c:v>
                </c:pt>
                <c:pt idx="7">
                  <c:v>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97-4DBD-BD26-F9538B08D92F}"/>
            </c:ext>
          </c:extLst>
        </c:ser>
        <c:ser>
          <c:idx val="2"/>
          <c:order val="2"/>
          <c:tx>
            <c:v>Curva 2</c:v>
          </c:tx>
          <c:spPr>
            <a:ln w="95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'C'!$A$4:$A$12</c:f>
              <c:numCache>
                <c:formatCode>General</c:formatCode>
                <c:ptCount val="9"/>
                <c:pt idx="0">
                  <c:v>38.1</c:v>
                </c:pt>
                <c:pt idx="1">
                  <c:v>19</c:v>
                </c:pt>
                <c:pt idx="2">
                  <c:v>9.5</c:v>
                </c:pt>
                <c:pt idx="3">
                  <c:v>4.75</c:v>
                </c:pt>
                <c:pt idx="4">
                  <c:v>2.36</c:v>
                </c:pt>
                <c:pt idx="5">
                  <c:v>1.18</c:v>
                </c:pt>
                <c:pt idx="6">
                  <c:v>0.6</c:v>
                </c:pt>
                <c:pt idx="7">
                  <c:v>0.3</c:v>
                </c:pt>
                <c:pt idx="8">
                  <c:v>0.15</c:v>
                </c:pt>
              </c:numCache>
            </c:numRef>
          </c:xVal>
          <c:yVal>
            <c:numRef>
              <c:f>'C'!$C$4:$C$12</c:f>
              <c:numCache>
                <c:formatCode>General</c:formatCode>
                <c:ptCount val="9"/>
                <c:pt idx="0">
                  <c:v>100</c:v>
                </c:pt>
                <c:pt idx="1">
                  <c:v>58</c:v>
                </c:pt>
                <c:pt idx="2">
                  <c:v>44</c:v>
                </c:pt>
                <c:pt idx="3">
                  <c:v>32</c:v>
                </c:pt>
                <c:pt idx="4">
                  <c:v>25</c:v>
                </c:pt>
                <c:pt idx="5">
                  <c:v>17</c:v>
                </c:pt>
                <c:pt idx="6">
                  <c:v>12</c:v>
                </c:pt>
                <c:pt idx="7">
                  <c:v>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97-4DBD-BD26-F9538B08D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9534239"/>
        <c:axId val="1529574591"/>
      </c:scatterChart>
      <c:valAx>
        <c:axId val="1529534239"/>
        <c:scaling>
          <c:logBase val="10"/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Tamiz [mm] (log)</a:t>
                </a:r>
              </a:p>
            </c:rich>
          </c:tx>
          <c:layout>
            <c:manualLayout>
              <c:xMode val="edge"/>
              <c:yMode val="edge"/>
              <c:x val="0.44717538325513273"/>
              <c:y val="0.88281685642086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29574591"/>
        <c:crosses val="autoZero"/>
        <c:crossBetween val="midCat"/>
      </c:valAx>
      <c:valAx>
        <c:axId val="15295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que pasa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29534239"/>
        <c:crossesAt val="1.0000000000000002E-2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386518</xdr:colOff>
      <xdr:row>0</xdr:row>
      <xdr:rowOff>0</xdr:rowOff>
    </xdr:from>
    <xdr:to>
      <xdr:col>12</xdr:col>
      <xdr:colOff>61163</xdr:colOff>
      <xdr:row>26</xdr:row>
      <xdr:rowOff>102653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9A9CB6-D40A-A21B-DF25-3F508B251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1962" y="0"/>
          <a:ext cx="4246645" cy="4724042"/>
        </a:xfrm>
        <a:prstGeom prst="rect">
          <a:avLst/>
        </a:prstGeom>
      </xdr:spPr>
    </xdr:pic>
    <xdr:clientData/>
  </xdr:twoCellAnchor>
  <xdr:twoCellAnchor editAs="oneCell">
    <xdr:from>
      <xdr:col>6</xdr:col>
      <xdr:colOff>326570</xdr:colOff>
      <xdr:row>27</xdr:row>
      <xdr:rowOff>136072</xdr:rowOff>
    </xdr:from>
    <xdr:to>
      <xdr:col>12</xdr:col>
      <xdr:colOff>9070</xdr:colOff>
      <xdr:row>46</xdr:row>
      <xdr:rowOff>137078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70A59E-74EF-E7DD-3D6E-7CF26277A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9999" y="5034643"/>
          <a:ext cx="4254500" cy="3448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269875</xdr:colOff>
      <xdr:row>19</xdr:row>
      <xdr:rowOff>114300</xdr:rowOff>
    </xdr:from>
    <xdr:to>
      <xdr:col>24</xdr:col>
      <xdr:colOff>606676</xdr:colOff>
      <xdr:row>35</xdr:row>
      <xdr:rowOff>121960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D5AEB9-4BDB-41E9-8277-01D12EB67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3313" y="3440113"/>
          <a:ext cx="6448676" cy="2801660"/>
        </a:xfrm>
        <a:prstGeom prst="rect">
          <a:avLst/>
        </a:prstGeom>
      </xdr:spPr>
    </xdr:pic>
    <xdr:clientData/>
  </xdr:twoCellAnchor>
  <xdr:twoCellAnchor editAs="oneCell">
    <xdr:from>
      <xdr:col>14</xdr:col>
      <xdr:colOff>223838</xdr:colOff>
      <xdr:row>37</xdr:row>
      <xdr:rowOff>46570</xdr:rowOff>
    </xdr:from>
    <xdr:to>
      <xdr:col>22</xdr:col>
      <xdr:colOff>254129</xdr:colOff>
      <xdr:row>54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221F06-B13D-4A85-AABD-291E794E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7276" y="6515633"/>
          <a:ext cx="4919791" cy="29220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347662</xdr:colOff>
      <xdr:row>0</xdr:row>
      <xdr:rowOff>158752</xdr:rowOff>
    </xdr:from>
    <xdr:to>
      <xdr:col>9</xdr:col>
      <xdr:colOff>387811</xdr:colOff>
      <xdr:row>15</xdr:row>
      <xdr:rowOff>14290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D428D-AD3D-494E-A352-0E9C19BBB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5662" y="158752"/>
          <a:ext cx="3850149" cy="2474913"/>
        </a:xfrm>
        <a:prstGeom prst="rect">
          <a:avLst/>
        </a:prstGeom>
      </xdr:spPr>
    </xdr:pic>
    <xdr:clientData/>
  </xdr:twoCellAnchor>
  <xdr:twoCellAnchor editAs="oneCell">
    <xdr:from>
      <xdr:col>9</xdr:col>
      <xdr:colOff>642938</xdr:colOff>
      <xdr:row>0</xdr:row>
      <xdr:rowOff>124821</xdr:rowOff>
    </xdr:from>
    <xdr:to>
      <xdr:col>15</xdr:col>
      <xdr:colOff>494584</xdr:colOff>
      <xdr:row>15</xdr:row>
      <xdr:rowOff>492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26E4C5-5CA0-E294-7AC3-B63BFEA4E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0938" y="124821"/>
          <a:ext cx="4423646" cy="2495046"/>
        </a:xfrm>
        <a:prstGeom prst="rect">
          <a:avLst/>
        </a:prstGeom>
      </xdr:spPr>
    </xdr:pic>
    <xdr:clientData/>
  </xdr:twoCellAnchor>
  <xdr:twoCellAnchor>
    <xdr:from>
      <xdr:col>8</xdr:col>
      <xdr:colOff>309563</xdr:colOff>
      <xdr:row>15</xdr:row>
      <xdr:rowOff>87311</xdr:rowOff>
    </xdr:from>
    <xdr:to>
      <xdr:col>17</xdr:col>
      <xdr:colOff>47626</xdr:colOff>
      <xdr:row>35</xdr:row>
      <xdr:rowOff>119062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80BF43D-F112-49D0-8CFB-31B15048D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72806-BAFE-4DCF-B824-508614B3CAFE}">
  <dimension ref="B1:I25"/>
  <sheetViews>
    <sheetView zoomScale="90" zoomScaleNormal="90" workbookViewId="0">
      <selection activeCell="N32" sqref="N32"/>
    </sheetView>
  </sheetViews>
  <sheetFormatPr baseColWidth="10" defaultRowHeight="14" x14ac:dyDescent="0.3"/>
  <cols>
    <col min="1" max="1" width="2.6328125" style="1" customWidth="1"/>
    <col min="2" max="2" width="10.90625" style="1"/>
    <col min="3" max="3" width="19" style="1" bestFit="1" customWidth="1"/>
    <col min="4" max="4" width="44" style="1" bestFit="1" customWidth="1"/>
    <col min="5" max="5" width="10.90625" style="1"/>
    <col min="6" max="6" width="17" style="1" bestFit="1" customWidth="1"/>
    <col min="7" max="16384" width="10.90625" style="1"/>
  </cols>
  <sheetData>
    <row r="1" spans="2:9" ht="14.5" thickBot="1" x14ac:dyDescent="0.35"/>
    <row r="2" spans="2:9" ht="14.5" thickBot="1" x14ac:dyDescent="0.35">
      <c r="B2" s="6" t="s">
        <v>7</v>
      </c>
      <c r="C2" s="7" t="s">
        <v>8</v>
      </c>
      <c r="D2" s="7" t="s">
        <v>9</v>
      </c>
      <c r="E2" s="7" t="s">
        <v>10</v>
      </c>
      <c r="F2" s="8" t="s">
        <v>11</v>
      </c>
    </row>
    <row r="3" spans="2:9" x14ac:dyDescent="0.3">
      <c r="B3" s="9" t="s">
        <v>2</v>
      </c>
      <c r="C3" s="10" t="s">
        <v>12</v>
      </c>
      <c r="D3" s="10" t="s">
        <v>13</v>
      </c>
      <c r="E3" s="11">
        <v>2.3E-3</v>
      </c>
      <c r="F3" s="12" t="s">
        <v>5</v>
      </c>
    </row>
    <row r="4" spans="2:9" x14ac:dyDescent="0.3">
      <c r="B4" s="13" t="s">
        <v>2</v>
      </c>
      <c r="C4" s="2" t="s">
        <v>15</v>
      </c>
      <c r="D4" s="2" t="s">
        <v>16</v>
      </c>
      <c r="E4" s="14">
        <v>0.747</v>
      </c>
      <c r="F4" s="15" t="s">
        <v>5</v>
      </c>
    </row>
    <row r="5" spans="2:9" x14ac:dyDescent="0.3">
      <c r="B5" s="13" t="s">
        <v>2</v>
      </c>
      <c r="C5" s="2" t="s">
        <v>19</v>
      </c>
      <c r="D5" s="2" t="s">
        <v>6</v>
      </c>
      <c r="E5" s="16">
        <v>0</v>
      </c>
      <c r="F5" s="15" t="s">
        <v>5</v>
      </c>
    </row>
    <row r="6" spans="2:9" x14ac:dyDescent="0.3">
      <c r="B6" s="13" t="s">
        <v>2</v>
      </c>
      <c r="C6" s="2" t="s">
        <v>18</v>
      </c>
      <c r="D6" s="2" t="s">
        <v>6</v>
      </c>
      <c r="E6" s="29">
        <v>2.6859999999999999</v>
      </c>
      <c r="F6" s="15" t="s">
        <v>5</v>
      </c>
    </row>
    <row r="7" spans="2:9" x14ac:dyDescent="0.3">
      <c r="B7" s="13" t="s">
        <v>2</v>
      </c>
      <c r="C7" s="2" t="s">
        <v>20</v>
      </c>
      <c r="D7" s="2" t="s">
        <v>6</v>
      </c>
      <c r="E7" s="17" t="s">
        <v>6</v>
      </c>
      <c r="F7" s="15" t="s">
        <v>5</v>
      </c>
    </row>
    <row r="8" spans="2:9" x14ac:dyDescent="0.3">
      <c r="B8" s="13" t="s">
        <v>2</v>
      </c>
      <c r="C8" s="2" t="s">
        <v>21</v>
      </c>
      <c r="D8" s="2" t="s">
        <v>6</v>
      </c>
      <c r="E8" s="2" t="s">
        <v>6</v>
      </c>
      <c r="F8" s="15" t="s">
        <v>5</v>
      </c>
    </row>
    <row r="9" spans="2:9" x14ac:dyDescent="0.3">
      <c r="B9" s="13" t="s">
        <v>2</v>
      </c>
      <c r="C9" s="2" t="s">
        <v>22</v>
      </c>
      <c r="D9" s="2" t="s">
        <v>6</v>
      </c>
      <c r="E9" s="18" t="s">
        <v>6</v>
      </c>
      <c r="F9" s="15" t="s">
        <v>5</v>
      </c>
      <c r="I9" s="28"/>
    </row>
    <row r="10" spans="2:9" ht="14.5" thickBot="1" x14ac:dyDescent="0.35">
      <c r="B10" s="23" t="s">
        <v>2</v>
      </c>
      <c r="C10" s="24" t="s">
        <v>23</v>
      </c>
      <c r="D10" s="24" t="s">
        <v>14</v>
      </c>
      <c r="E10" s="25">
        <v>5.5999999999999999E-3</v>
      </c>
      <c r="F10" s="26" t="s">
        <v>5</v>
      </c>
      <c r="I10" s="28"/>
    </row>
    <row r="11" spans="2:9" x14ac:dyDescent="0.3">
      <c r="B11" s="9" t="s">
        <v>3</v>
      </c>
      <c r="C11" s="10" t="s">
        <v>12</v>
      </c>
      <c r="D11" s="10" t="s">
        <v>13</v>
      </c>
      <c r="E11" s="34">
        <v>2.2000000000000001E-3</v>
      </c>
      <c r="F11" s="12" t="s">
        <v>5</v>
      </c>
    </row>
    <row r="12" spans="2:9" x14ac:dyDescent="0.3">
      <c r="B12" s="13" t="s">
        <v>3</v>
      </c>
      <c r="C12" s="2" t="s">
        <v>15</v>
      </c>
      <c r="D12" s="2" t="s">
        <v>16</v>
      </c>
      <c r="E12" s="18">
        <v>0.79149999999999998</v>
      </c>
      <c r="F12" s="15" t="s">
        <v>5</v>
      </c>
    </row>
    <row r="13" spans="2:9" x14ac:dyDescent="0.3">
      <c r="B13" s="13" t="s">
        <v>3</v>
      </c>
      <c r="C13" s="2" t="s">
        <v>19</v>
      </c>
      <c r="D13" s="2" t="s">
        <v>6</v>
      </c>
      <c r="E13" s="31">
        <v>1.09E-2</v>
      </c>
      <c r="F13" s="15" t="s">
        <v>5</v>
      </c>
    </row>
    <row r="14" spans="2:9" x14ac:dyDescent="0.3">
      <c r="B14" s="13" t="s">
        <v>3</v>
      </c>
      <c r="C14" s="2" t="s">
        <v>18</v>
      </c>
      <c r="D14" s="2" t="s">
        <v>6</v>
      </c>
      <c r="E14" s="32">
        <v>2.673</v>
      </c>
      <c r="F14" s="15" t="s">
        <v>5</v>
      </c>
    </row>
    <row r="15" spans="2:9" x14ac:dyDescent="0.3">
      <c r="B15" s="13" t="s">
        <v>3</v>
      </c>
      <c r="C15" s="2" t="s">
        <v>20</v>
      </c>
      <c r="D15" s="2" t="s">
        <v>6</v>
      </c>
      <c r="E15" s="33" t="s">
        <v>6</v>
      </c>
      <c r="F15" s="15" t="s">
        <v>5</v>
      </c>
    </row>
    <row r="16" spans="2:9" x14ac:dyDescent="0.3">
      <c r="B16" s="13" t="s">
        <v>3</v>
      </c>
      <c r="C16" s="2" t="s">
        <v>21</v>
      </c>
      <c r="D16" s="2" t="s">
        <v>6</v>
      </c>
      <c r="E16" s="2" t="s">
        <v>6</v>
      </c>
      <c r="F16" s="15" t="s">
        <v>5</v>
      </c>
    </row>
    <row r="17" spans="2:6" x14ac:dyDescent="0.3">
      <c r="B17" s="13" t="s">
        <v>3</v>
      </c>
      <c r="C17" s="2" t="s">
        <v>22</v>
      </c>
      <c r="D17" s="2" t="s">
        <v>6</v>
      </c>
      <c r="E17" s="2" t="s">
        <v>6</v>
      </c>
      <c r="F17" s="15" t="s">
        <v>5</v>
      </c>
    </row>
    <row r="18" spans="2:6" ht="14.5" thickBot="1" x14ac:dyDescent="0.35">
      <c r="B18" s="23" t="s">
        <v>3</v>
      </c>
      <c r="C18" s="24" t="s">
        <v>23</v>
      </c>
      <c r="D18" s="24" t="s">
        <v>14</v>
      </c>
      <c r="E18" s="25">
        <v>7.4000000000000003E-3</v>
      </c>
      <c r="F18" s="26" t="s">
        <v>5</v>
      </c>
    </row>
    <row r="19" spans="2:6" x14ac:dyDescent="0.3">
      <c r="B19" s="9" t="s">
        <v>4</v>
      </c>
      <c r="C19" s="10" t="s">
        <v>12</v>
      </c>
      <c r="D19" s="10" t="s">
        <v>75</v>
      </c>
      <c r="E19" s="22">
        <v>3.2899999999999999E-2</v>
      </c>
      <c r="F19" s="12" t="s">
        <v>5</v>
      </c>
    </row>
    <row r="20" spans="2:6" x14ac:dyDescent="0.3">
      <c r="B20" s="13" t="s">
        <v>4</v>
      </c>
      <c r="C20" s="2" t="s">
        <v>18</v>
      </c>
      <c r="D20" s="2" t="s">
        <v>6</v>
      </c>
      <c r="E20" s="2">
        <v>2.6669999999999998</v>
      </c>
      <c r="F20" s="15" t="s">
        <v>5</v>
      </c>
    </row>
    <row r="21" spans="2:6" x14ac:dyDescent="0.3">
      <c r="B21" s="13" t="s">
        <v>4</v>
      </c>
      <c r="C21" s="2" t="s">
        <v>21</v>
      </c>
      <c r="D21" s="35" t="s">
        <v>6</v>
      </c>
      <c r="E21" s="2">
        <v>1.6619999999999999</v>
      </c>
      <c r="F21" s="15" t="s">
        <v>5</v>
      </c>
    </row>
    <row r="22" spans="2:6" x14ac:dyDescent="0.3">
      <c r="B22" s="13" t="s">
        <v>4</v>
      </c>
      <c r="C22" s="2" t="s">
        <v>22</v>
      </c>
      <c r="D22" s="2" t="s">
        <v>6</v>
      </c>
      <c r="E22" s="2">
        <v>1.764</v>
      </c>
      <c r="F22" s="15" t="s">
        <v>5</v>
      </c>
    </row>
    <row r="23" spans="2:6" x14ac:dyDescent="0.3">
      <c r="B23" s="13" t="s">
        <v>4</v>
      </c>
      <c r="C23" s="2" t="s">
        <v>23</v>
      </c>
      <c r="D23" s="2" t="s">
        <v>17</v>
      </c>
      <c r="E23" s="36">
        <v>1.1299999999999999E-2</v>
      </c>
      <c r="F23" s="15" t="s">
        <v>5</v>
      </c>
    </row>
    <row r="24" spans="2:6" x14ac:dyDescent="0.3">
      <c r="B24" s="13" t="s">
        <v>4</v>
      </c>
      <c r="C24" s="2" t="s">
        <v>24</v>
      </c>
      <c r="D24" s="2" t="s">
        <v>6</v>
      </c>
      <c r="E24" s="2" t="s">
        <v>6</v>
      </c>
      <c r="F24" s="15" t="s">
        <v>5</v>
      </c>
    </row>
    <row r="25" spans="2:6" ht="14.5" thickBot="1" x14ac:dyDescent="0.35">
      <c r="B25" s="19" t="s">
        <v>4</v>
      </c>
      <c r="C25" s="20" t="s">
        <v>25</v>
      </c>
      <c r="D25" s="20" t="s">
        <v>6</v>
      </c>
      <c r="E25" s="20" t="s">
        <v>6</v>
      </c>
      <c r="F25" s="21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11" zoomScale="80" zoomScaleNormal="80" workbookViewId="0">
      <selection activeCell="J28" sqref="B28:J28"/>
    </sheetView>
  </sheetViews>
  <sheetFormatPr baseColWidth="10" defaultColWidth="8.7265625" defaultRowHeight="14" x14ac:dyDescent="0.3"/>
  <cols>
    <col min="1" max="2" width="8.7265625" style="1"/>
    <col min="3" max="3" width="1.90625" style="1" customWidth="1"/>
    <col min="4" max="6" width="8.7265625" style="1"/>
    <col min="7" max="7" width="2.08984375" style="1" customWidth="1"/>
    <col min="8" max="10" width="8.7265625" style="1"/>
    <col min="11" max="11" width="2.6328125" style="1" customWidth="1"/>
    <col min="12" max="16384" width="8.7265625" style="1"/>
  </cols>
  <sheetData>
    <row r="1" spans="1:14" x14ac:dyDescent="0.3">
      <c r="A1" s="1" t="s">
        <v>59</v>
      </c>
    </row>
    <row r="2" spans="1:14" x14ac:dyDescent="0.3">
      <c r="A2" s="50" t="s">
        <v>0</v>
      </c>
      <c r="B2" s="50"/>
      <c r="D2" s="50" t="s">
        <v>2</v>
      </c>
      <c r="E2" s="50"/>
      <c r="F2" s="50"/>
      <c r="H2" s="50" t="s">
        <v>3</v>
      </c>
      <c r="I2" s="50"/>
      <c r="J2" s="50"/>
      <c r="L2" s="50" t="s">
        <v>4</v>
      </c>
      <c r="M2" s="50"/>
      <c r="N2" s="50"/>
    </row>
    <row r="3" spans="1:14" x14ac:dyDescent="0.3">
      <c r="A3" s="3" t="s">
        <v>1</v>
      </c>
      <c r="B3" s="3" t="s">
        <v>26</v>
      </c>
      <c r="D3" s="2" t="s">
        <v>44</v>
      </c>
      <c r="E3" s="2" t="s">
        <v>45</v>
      </c>
      <c r="F3" s="2" t="s">
        <v>5</v>
      </c>
      <c r="H3" s="2" t="s">
        <v>44</v>
      </c>
      <c r="I3" s="2" t="s">
        <v>45</v>
      </c>
      <c r="J3" s="2" t="s">
        <v>5</v>
      </c>
      <c r="L3" s="2" t="s">
        <v>44</v>
      </c>
      <c r="M3" s="2" t="s">
        <v>45</v>
      </c>
      <c r="N3" s="2" t="s">
        <v>5</v>
      </c>
    </row>
    <row r="4" spans="1:14" x14ac:dyDescent="0.3">
      <c r="A4" s="3">
        <v>2</v>
      </c>
      <c r="B4" s="3">
        <v>50.8</v>
      </c>
      <c r="D4" s="2">
        <v>100</v>
      </c>
      <c r="E4" s="2">
        <v>100</v>
      </c>
      <c r="F4" s="2" t="s">
        <v>27</v>
      </c>
      <c r="H4" s="2" t="s">
        <v>6</v>
      </c>
      <c r="I4" s="2" t="s">
        <v>6</v>
      </c>
      <c r="J4" s="2" t="s">
        <v>27</v>
      </c>
      <c r="L4" s="2"/>
      <c r="M4" s="2" t="s">
        <v>6</v>
      </c>
      <c r="N4" s="2" t="s">
        <v>27</v>
      </c>
    </row>
    <row r="5" spans="1:14" x14ac:dyDescent="0.3">
      <c r="A5" s="4">
        <v>1.5</v>
      </c>
      <c r="B5" s="3">
        <v>38.1</v>
      </c>
      <c r="D5" s="2">
        <v>100</v>
      </c>
      <c r="E5" s="2" t="s">
        <v>46</v>
      </c>
      <c r="F5" s="2" t="s">
        <v>27</v>
      </c>
      <c r="H5" s="2" t="s">
        <v>6</v>
      </c>
      <c r="I5" s="2" t="s">
        <v>6</v>
      </c>
      <c r="J5" s="2" t="s">
        <v>27</v>
      </c>
      <c r="L5" s="2"/>
      <c r="M5" s="2" t="s">
        <v>6</v>
      </c>
      <c r="N5" s="2" t="s">
        <v>27</v>
      </c>
    </row>
    <row r="6" spans="1:14" x14ac:dyDescent="0.3">
      <c r="A6" s="3">
        <v>1</v>
      </c>
      <c r="B6" s="3">
        <v>25.4</v>
      </c>
      <c r="D6" s="2">
        <v>58</v>
      </c>
      <c r="E6" s="2" t="s">
        <v>47</v>
      </c>
      <c r="F6" s="2" t="s">
        <v>27</v>
      </c>
      <c r="H6" s="2">
        <v>100</v>
      </c>
      <c r="I6" s="2">
        <v>100</v>
      </c>
      <c r="J6" s="2" t="s">
        <v>27</v>
      </c>
      <c r="L6" s="2"/>
      <c r="M6" s="2" t="s">
        <v>6</v>
      </c>
      <c r="N6" s="2" t="s">
        <v>27</v>
      </c>
    </row>
    <row r="7" spans="1:14" x14ac:dyDescent="0.3">
      <c r="A7" s="4">
        <v>0.75</v>
      </c>
      <c r="B7" s="3">
        <v>19.05</v>
      </c>
      <c r="D7" s="2">
        <v>7</v>
      </c>
      <c r="E7" s="37" t="s">
        <v>48</v>
      </c>
      <c r="F7" s="2" t="s">
        <v>27</v>
      </c>
      <c r="H7" s="2">
        <v>93</v>
      </c>
      <c r="I7" s="2" t="s">
        <v>50</v>
      </c>
      <c r="J7" s="2" t="s">
        <v>27</v>
      </c>
      <c r="L7" s="2"/>
      <c r="M7" s="2" t="s">
        <v>6</v>
      </c>
      <c r="N7" s="2" t="s">
        <v>27</v>
      </c>
    </row>
    <row r="8" spans="1:14" x14ac:dyDescent="0.3">
      <c r="A8" s="4">
        <v>0.5</v>
      </c>
      <c r="B8" s="3">
        <v>12.7</v>
      </c>
      <c r="D8" s="2">
        <v>0</v>
      </c>
      <c r="E8" s="2" t="s">
        <v>49</v>
      </c>
      <c r="F8" s="2" t="s">
        <v>27</v>
      </c>
      <c r="H8" s="2">
        <v>49</v>
      </c>
      <c r="I8" s="2" t="s">
        <v>51</v>
      </c>
      <c r="J8" s="2" t="s">
        <v>27</v>
      </c>
      <c r="L8" s="2"/>
      <c r="M8" s="2" t="s">
        <v>6</v>
      </c>
      <c r="N8" s="2" t="s">
        <v>27</v>
      </c>
    </row>
    <row r="9" spans="1:14" x14ac:dyDescent="0.3">
      <c r="A9" s="4">
        <v>0.375</v>
      </c>
      <c r="B9" s="3">
        <v>9.5299999999999994</v>
      </c>
      <c r="D9" s="2" t="s">
        <v>6</v>
      </c>
      <c r="E9" s="2" t="s">
        <v>6</v>
      </c>
      <c r="F9" s="2" t="s">
        <v>27</v>
      </c>
      <c r="H9" s="2">
        <v>15</v>
      </c>
      <c r="I9" s="37" t="s">
        <v>52</v>
      </c>
      <c r="J9" s="2" t="s">
        <v>27</v>
      </c>
      <c r="L9" s="2">
        <v>100</v>
      </c>
      <c r="M9" s="2">
        <v>100</v>
      </c>
      <c r="N9" s="2" t="s">
        <v>27</v>
      </c>
    </row>
    <row r="10" spans="1:14" x14ac:dyDescent="0.3">
      <c r="A10" s="4">
        <v>4</v>
      </c>
      <c r="B10" s="3">
        <v>4.75</v>
      </c>
      <c r="D10" s="2" t="s">
        <v>6</v>
      </c>
      <c r="E10" s="2" t="s">
        <v>6</v>
      </c>
      <c r="F10" s="2" t="s">
        <v>27</v>
      </c>
      <c r="H10" s="2">
        <v>0</v>
      </c>
      <c r="I10" s="2" t="s">
        <v>49</v>
      </c>
      <c r="J10" s="2" t="s">
        <v>27</v>
      </c>
      <c r="L10" s="2">
        <v>87</v>
      </c>
      <c r="M10" s="2" t="s">
        <v>53</v>
      </c>
      <c r="N10" s="2" t="s">
        <v>27</v>
      </c>
    </row>
    <row r="11" spans="1:14" x14ac:dyDescent="0.3">
      <c r="A11" s="3">
        <v>8</v>
      </c>
      <c r="B11" s="3">
        <v>2.5</v>
      </c>
      <c r="D11" s="2" t="s">
        <v>6</v>
      </c>
      <c r="E11" s="2" t="s">
        <v>6</v>
      </c>
      <c r="F11" s="2" t="s">
        <v>27</v>
      </c>
      <c r="H11" s="2" t="s">
        <v>6</v>
      </c>
      <c r="I11" s="2" t="s">
        <v>6</v>
      </c>
      <c r="J11" s="2" t="s">
        <v>27</v>
      </c>
      <c r="L11" s="2">
        <v>63</v>
      </c>
      <c r="M11" s="2" t="s">
        <v>54</v>
      </c>
      <c r="N11" s="2" t="s">
        <v>27</v>
      </c>
    </row>
    <row r="12" spans="1:14" x14ac:dyDescent="0.3">
      <c r="A12" s="3">
        <v>16</v>
      </c>
      <c r="B12" s="3">
        <v>1.25</v>
      </c>
      <c r="D12" s="2" t="s">
        <v>6</v>
      </c>
      <c r="E12" s="2" t="s">
        <v>6</v>
      </c>
      <c r="F12" s="2" t="s">
        <v>27</v>
      </c>
      <c r="H12" s="2" t="s">
        <v>6</v>
      </c>
      <c r="I12" s="2" t="s">
        <v>6</v>
      </c>
      <c r="J12" s="2" t="s">
        <v>27</v>
      </c>
      <c r="L12" s="2">
        <v>47</v>
      </c>
      <c r="M12" s="2" t="s">
        <v>55</v>
      </c>
      <c r="N12" s="2" t="s">
        <v>27</v>
      </c>
    </row>
    <row r="13" spans="1:14" x14ac:dyDescent="0.3">
      <c r="A13" s="3">
        <v>30</v>
      </c>
      <c r="B13" s="3">
        <v>0.63</v>
      </c>
      <c r="D13" s="2" t="s">
        <v>6</v>
      </c>
      <c r="E13" s="2" t="s">
        <v>6</v>
      </c>
      <c r="F13" s="2" t="s">
        <v>27</v>
      </c>
      <c r="H13" s="2" t="s">
        <v>6</v>
      </c>
      <c r="I13" s="2" t="s">
        <v>6</v>
      </c>
      <c r="J13" s="2" t="s">
        <v>27</v>
      </c>
      <c r="L13" s="2">
        <v>33</v>
      </c>
      <c r="M13" s="2" t="s">
        <v>56</v>
      </c>
      <c r="N13" s="2" t="s">
        <v>27</v>
      </c>
    </row>
    <row r="14" spans="1:14" x14ac:dyDescent="0.3">
      <c r="A14" s="3">
        <v>50</v>
      </c>
      <c r="B14" s="3">
        <v>0.315</v>
      </c>
      <c r="D14" s="2" t="s">
        <v>6</v>
      </c>
      <c r="E14" s="2" t="s">
        <v>6</v>
      </c>
      <c r="F14" s="2" t="s">
        <v>27</v>
      </c>
      <c r="H14" s="2" t="s">
        <v>6</v>
      </c>
      <c r="I14" s="2" t="s">
        <v>6</v>
      </c>
      <c r="J14" s="2" t="s">
        <v>27</v>
      </c>
      <c r="L14" s="2">
        <v>18</v>
      </c>
      <c r="M14" s="37" t="s">
        <v>57</v>
      </c>
      <c r="N14" s="2" t="s">
        <v>27</v>
      </c>
    </row>
    <row r="15" spans="1:14" x14ac:dyDescent="0.3">
      <c r="A15" s="3">
        <v>100</v>
      </c>
      <c r="B15" s="3">
        <v>0.16</v>
      </c>
      <c r="D15" s="2" t="s">
        <v>6</v>
      </c>
      <c r="E15" s="2" t="s">
        <v>6</v>
      </c>
      <c r="F15" s="2" t="s">
        <v>27</v>
      </c>
      <c r="H15" s="2" t="s">
        <v>6</v>
      </c>
      <c r="I15" s="2" t="s">
        <v>6</v>
      </c>
      <c r="J15" s="2" t="s">
        <v>27</v>
      </c>
      <c r="L15" s="2">
        <v>8</v>
      </c>
      <c r="M15" s="37" t="s">
        <v>58</v>
      </c>
      <c r="N15" s="2" t="s">
        <v>27</v>
      </c>
    </row>
    <row r="16" spans="1:14" ht="14.5" x14ac:dyDescent="0.35">
      <c r="E16" s="44"/>
      <c r="F16" s="27"/>
      <c r="G16" s="27"/>
      <c r="H16" s="27"/>
      <c r="I16" s="5"/>
    </row>
    <row r="20" spans="1:14" x14ac:dyDescent="0.3">
      <c r="A20" s="1" t="s">
        <v>60</v>
      </c>
    </row>
    <row r="21" spans="1:14" x14ac:dyDescent="0.3">
      <c r="A21" s="50" t="s">
        <v>0</v>
      </c>
      <c r="B21" s="50"/>
      <c r="D21" s="50" t="s">
        <v>61</v>
      </c>
      <c r="E21" s="50"/>
      <c r="F21" s="50"/>
      <c r="H21" s="50" t="s">
        <v>62</v>
      </c>
      <c r="I21" s="50"/>
      <c r="J21" s="50"/>
      <c r="L21" s="50" t="s">
        <v>63</v>
      </c>
      <c r="M21" s="50"/>
      <c r="N21" s="50"/>
    </row>
    <row r="22" spans="1:14" x14ac:dyDescent="0.3">
      <c r="A22" s="3" t="s">
        <v>1</v>
      </c>
      <c r="B22" s="3" t="s">
        <v>26</v>
      </c>
      <c r="D22" s="2" t="s">
        <v>44</v>
      </c>
      <c r="E22" s="2" t="s">
        <v>45</v>
      </c>
      <c r="F22" s="2" t="s">
        <v>5</v>
      </c>
      <c r="H22" s="2" t="s">
        <v>44</v>
      </c>
      <c r="I22" s="2" t="s">
        <v>45</v>
      </c>
      <c r="J22" s="2" t="s">
        <v>5</v>
      </c>
      <c r="L22" s="2" t="s">
        <v>44</v>
      </c>
      <c r="M22" s="2" t="s">
        <v>45</v>
      </c>
      <c r="N22" s="2" t="s">
        <v>5</v>
      </c>
    </row>
    <row r="23" spans="1:14" x14ac:dyDescent="0.3">
      <c r="A23" s="3">
        <v>2</v>
      </c>
      <c r="B23" s="3">
        <v>50.8</v>
      </c>
      <c r="D23" s="2">
        <v>100</v>
      </c>
      <c r="E23" s="2">
        <v>100</v>
      </c>
      <c r="F23" s="2" t="s">
        <v>27</v>
      </c>
      <c r="H23" s="2" t="s">
        <v>6</v>
      </c>
      <c r="I23" s="2" t="s">
        <v>6</v>
      </c>
      <c r="J23" s="2" t="s">
        <v>27</v>
      </c>
      <c r="L23" s="2"/>
      <c r="M23" s="2" t="s">
        <v>6</v>
      </c>
      <c r="N23" s="2" t="s">
        <v>27</v>
      </c>
    </row>
    <row r="24" spans="1:14" x14ac:dyDescent="0.3">
      <c r="A24" s="4">
        <v>1.5</v>
      </c>
      <c r="B24" s="3">
        <v>38.1</v>
      </c>
      <c r="D24" s="2">
        <v>100</v>
      </c>
      <c r="E24" s="2" t="s">
        <v>64</v>
      </c>
      <c r="F24" s="2" t="s">
        <v>27</v>
      </c>
      <c r="H24" s="2" t="s">
        <v>6</v>
      </c>
      <c r="I24" s="2" t="s">
        <v>6</v>
      </c>
      <c r="J24" s="2" t="s">
        <v>27</v>
      </c>
      <c r="L24" s="2"/>
      <c r="M24" s="2" t="s">
        <v>6</v>
      </c>
      <c r="N24" s="2" t="s">
        <v>27</v>
      </c>
    </row>
    <row r="25" spans="1:14" x14ac:dyDescent="0.3">
      <c r="A25" s="3">
        <v>1</v>
      </c>
      <c r="B25" s="3">
        <v>25.4</v>
      </c>
      <c r="D25" s="2">
        <v>58</v>
      </c>
      <c r="E25" s="2" t="s">
        <v>65</v>
      </c>
      <c r="F25" s="2" t="s">
        <v>74</v>
      </c>
      <c r="H25" s="2">
        <v>100</v>
      </c>
      <c r="I25" s="2">
        <v>100</v>
      </c>
      <c r="J25" s="2" t="s">
        <v>27</v>
      </c>
      <c r="L25" s="2"/>
      <c r="M25" s="2" t="s">
        <v>6</v>
      </c>
      <c r="N25" s="2" t="s">
        <v>27</v>
      </c>
    </row>
    <row r="26" spans="1:14" x14ac:dyDescent="0.3">
      <c r="A26" s="4">
        <v>0.75</v>
      </c>
      <c r="B26" s="3">
        <v>19.05</v>
      </c>
      <c r="D26" s="2">
        <v>7</v>
      </c>
      <c r="E26" s="37" t="s">
        <v>66</v>
      </c>
      <c r="F26" s="2" t="s">
        <v>27</v>
      </c>
      <c r="H26" s="2">
        <v>93</v>
      </c>
      <c r="I26" s="2" t="s">
        <v>64</v>
      </c>
      <c r="J26" s="2" t="s">
        <v>27</v>
      </c>
      <c r="L26" s="2"/>
      <c r="M26" s="2" t="s">
        <v>6</v>
      </c>
      <c r="N26" s="2" t="s">
        <v>27</v>
      </c>
    </row>
    <row r="27" spans="1:14" x14ac:dyDescent="0.3">
      <c r="A27" s="4">
        <v>0.5</v>
      </c>
      <c r="B27" s="3">
        <v>12.7</v>
      </c>
      <c r="D27" s="2">
        <v>0</v>
      </c>
      <c r="E27" s="2" t="s">
        <v>6</v>
      </c>
      <c r="F27" s="2" t="s">
        <v>27</v>
      </c>
      <c r="H27" s="2">
        <v>49</v>
      </c>
      <c r="I27" s="2" t="s">
        <v>6</v>
      </c>
      <c r="J27" s="2" t="s">
        <v>27</v>
      </c>
      <c r="L27" s="2"/>
      <c r="M27" s="2" t="s">
        <v>6</v>
      </c>
      <c r="N27" s="2" t="s">
        <v>27</v>
      </c>
    </row>
    <row r="28" spans="1:14" x14ac:dyDescent="0.3">
      <c r="A28" s="4">
        <v>0.375</v>
      </c>
      <c r="B28" s="3">
        <v>9.5299999999999994</v>
      </c>
      <c r="D28" s="2" t="s">
        <v>6</v>
      </c>
      <c r="E28" s="2" t="s">
        <v>67</v>
      </c>
      <c r="F28" s="2" t="s">
        <v>27</v>
      </c>
      <c r="H28" s="2">
        <v>15</v>
      </c>
      <c r="I28" s="37" t="s">
        <v>65</v>
      </c>
      <c r="J28" s="2" t="s">
        <v>74</v>
      </c>
      <c r="L28" s="2">
        <v>100</v>
      </c>
      <c r="M28" s="2">
        <v>100</v>
      </c>
      <c r="N28" s="2" t="s">
        <v>27</v>
      </c>
    </row>
    <row r="29" spans="1:14" x14ac:dyDescent="0.3">
      <c r="A29" s="4">
        <v>4</v>
      </c>
      <c r="B29" s="3">
        <v>4.75</v>
      </c>
      <c r="D29" s="2" t="s">
        <v>6</v>
      </c>
      <c r="E29" s="2" t="s">
        <v>6</v>
      </c>
      <c r="F29" s="2" t="s">
        <v>27</v>
      </c>
      <c r="H29" s="2">
        <v>0</v>
      </c>
      <c r="I29" s="2" t="s">
        <v>68</v>
      </c>
      <c r="J29" s="2" t="s">
        <v>27</v>
      </c>
      <c r="L29" s="2">
        <v>87</v>
      </c>
      <c r="M29" s="2" t="s">
        <v>69</v>
      </c>
      <c r="N29" s="2" t="s">
        <v>74</v>
      </c>
    </row>
    <row r="30" spans="1:14" x14ac:dyDescent="0.3">
      <c r="A30" s="3">
        <v>8</v>
      </c>
      <c r="B30" s="3">
        <v>2.5</v>
      </c>
      <c r="D30" s="2" t="s">
        <v>6</v>
      </c>
      <c r="E30" s="2" t="s">
        <v>6</v>
      </c>
      <c r="F30" s="2" t="s">
        <v>27</v>
      </c>
      <c r="H30" s="2" t="s">
        <v>6</v>
      </c>
      <c r="I30" s="2" t="s">
        <v>67</v>
      </c>
      <c r="J30" s="2" t="s">
        <v>27</v>
      </c>
      <c r="L30" s="2">
        <v>63</v>
      </c>
      <c r="M30" s="2" t="s">
        <v>70</v>
      </c>
      <c r="N30" s="2" t="s">
        <v>74</v>
      </c>
    </row>
    <row r="31" spans="1:14" x14ac:dyDescent="0.3">
      <c r="A31" s="3">
        <v>16</v>
      </c>
      <c r="B31" s="3">
        <v>1.25</v>
      </c>
      <c r="D31" s="2" t="s">
        <v>6</v>
      </c>
      <c r="E31" s="2" t="s">
        <v>6</v>
      </c>
      <c r="F31" s="2" t="s">
        <v>27</v>
      </c>
      <c r="H31" s="2" t="s">
        <v>6</v>
      </c>
      <c r="I31" s="2" t="s">
        <v>6</v>
      </c>
      <c r="J31" s="2" t="s">
        <v>27</v>
      </c>
      <c r="L31" s="2">
        <v>47</v>
      </c>
      <c r="M31" s="2" t="s">
        <v>71</v>
      </c>
      <c r="N31" s="2" t="s">
        <v>74</v>
      </c>
    </row>
    <row r="32" spans="1:14" x14ac:dyDescent="0.3">
      <c r="A32" s="3">
        <v>30</v>
      </c>
      <c r="B32" s="3">
        <v>0.63</v>
      </c>
      <c r="D32" s="2" t="s">
        <v>6</v>
      </c>
      <c r="E32" s="2" t="s">
        <v>6</v>
      </c>
      <c r="F32" s="2" t="s">
        <v>27</v>
      </c>
      <c r="H32" s="2" t="s">
        <v>6</v>
      </c>
      <c r="I32" s="2" t="s">
        <v>6</v>
      </c>
      <c r="J32" s="2" t="s">
        <v>27</v>
      </c>
      <c r="L32" s="2">
        <v>33</v>
      </c>
      <c r="M32" s="2" t="s">
        <v>72</v>
      </c>
      <c r="N32" s="2" t="s">
        <v>27</v>
      </c>
    </row>
    <row r="33" spans="1:14" x14ac:dyDescent="0.3">
      <c r="A33" s="3">
        <v>50</v>
      </c>
      <c r="B33" s="3">
        <v>0.315</v>
      </c>
      <c r="D33" s="2" t="s">
        <v>6</v>
      </c>
      <c r="E33" s="2" t="s">
        <v>6</v>
      </c>
      <c r="F33" s="2" t="s">
        <v>27</v>
      </c>
      <c r="H33" s="2" t="s">
        <v>6</v>
      </c>
      <c r="I33" s="2" t="s">
        <v>6</v>
      </c>
      <c r="J33" s="2" t="s">
        <v>27</v>
      </c>
      <c r="L33" s="2">
        <v>18</v>
      </c>
      <c r="M33" s="37" t="s">
        <v>73</v>
      </c>
      <c r="N33" s="2" t="s">
        <v>27</v>
      </c>
    </row>
    <row r="34" spans="1:14" x14ac:dyDescent="0.3">
      <c r="A34" s="3">
        <v>100</v>
      </c>
      <c r="B34" s="3">
        <v>0.16</v>
      </c>
      <c r="D34" s="2" t="s">
        <v>6</v>
      </c>
      <c r="E34" s="2" t="s">
        <v>6</v>
      </c>
      <c r="F34" s="2" t="s">
        <v>27</v>
      </c>
      <c r="H34" s="2" t="s">
        <v>6</v>
      </c>
      <c r="I34" s="2" t="s">
        <v>6</v>
      </c>
      <c r="J34" s="2" t="s">
        <v>27</v>
      </c>
      <c r="L34" s="2">
        <v>8</v>
      </c>
      <c r="M34" s="37" t="s">
        <v>68</v>
      </c>
      <c r="N34" s="2" t="s">
        <v>27</v>
      </c>
    </row>
  </sheetData>
  <mergeCells count="8">
    <mergeCell ref="A2:B2"/>
    <mergeCell ref="D2:F2"/>
    <mergeCell ref="H2:J2"/>
    <mergeCell ref="L2:N2"/>
    <mergeCell ref="A21:B21"/>
    <mergeCell ref="D21:F21"/>
    <mergeCell ref="H21:J21"/>
    <mergeCell ref="L21:N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B81F3-265A-4EC4-92A9-E70177D588AA}">
  <dimension ref="A1:G33"/>
  <sheetViews>
    <sheetView zoomScale="80" zoomScaleNormal="80" workbookViewId="0">
      <selection activeCell="D8" sqref="D8"/>
    </sheetView>
  </sheetViews>
  <sheetFormatPr baseColWidth="10" defaultRowHeight="14" x14ac:dyDescent="0.3"/>
  <cols>
    <col min="1" max="16384" width="10.90625" style="1"/>
  </cols>
  <sheetData>
    <row r="1" spans="1:3" x14ac:dyDescent="0.3">
      <c r="A1" s="1" t="s">
        <v>28</v>
      </c>
    </row>
    <row r="3" spans="1:3" x14ac:dyDescent="0.3">
      <c r="A3" s="2" t="s">
        <v>29</v>
      </c>
      <c r="B3" s="2" t="s">
        <v>30</v>
      </c>
      <c r="C3" s="2" t="s">
        <v>31</v>
      </c>
    </row>
    <row r="4" spans="1:3" x14ac:dyDescent="0.3">
      <c r="A4" s="2">
        <v>38.1</v>
      </c>
      <c r="B4" s="2">
        <v>100</v>
      </c>
      <c r="C4" s="2">
        <v>100</v>
      </c>
    </row>
    <row r="5" spans="1:3" x14ac:dyDescent="0.3">
      <c r="A5" s="2">
        <v>19</v>
      </c>
      <c r="B5" s="2">
        <v>50</v>
      </c>
      <c r="C5" s="2">
        <v>58</v>
      </c>
    </row>
    <row r="6" spans="1:3" x14ac:dyDescent="0.3">
      <c r="A6" s="2">
        <v>9.5</v>
      </c>
      <c r="B6" s="2">
        <v>36</v>
      </c>
      <c r="C6" s="2">
        <v>44</v>
      </c>
    </row>
    <row r="7" spans="1:3" x14ac:dyDescent="0.3">
      <c r="A7" s="2">
        <v>4.75</v>
      </c>
      <c r="B7" s="2">
        <v>24</v>
      </c>
      <c r="C7" s="2">
        <v>32</v>
      </c>
    </row>
    <row r="8" spans="1:3" x14ac:dyDescent="0.3">
      <c r="A8" s="2">
        <v>2.36</v>
      </c>
      <c r="B8" s="2">
        <v>18</v>
      </c>
      <c r="C8" s="2">
        <v>25</v>
      </c>
    </row>
    <row r="9" spans="1:3" x14ac:dyDescent="0.3">
      <c r="A9" s="2">
        <v>1.18</v>
      </c>
      <c r="B9" s="2">
        <v>12</v>
      </c>
      <c r="C9" s="2">
        <v>17</v>
      </c>
    </row>
    <row r="10" spans="1:3" x14ac:dyDescent="0.3">
      <c r="A10" s="2">
        <v>0.6</v>
      </c>
      <c r="B10" s="2">
        <v>7</v>
      </c>
      <c r="C10" s="2">
        <v>12</v>
      </c>
    </row>
    <row r="11" spans="1:3" x14ac:dyDescent="0.3">
      <c r="A11" s="2">
        <v>0.3</v>
      </c>
      <c r="B11" s="2">
        <v>3</v>
      </c>
      <c r="C11" s="2">
        <v>7</v>
      </c>
    </row>
    <row r="12" spans="1:3" x14ac:dyDescent="0.3">
      <c r="A12" s="2">
        <v>0.15</v>
      </c>
      <c r="B12" s="2">
        <v>0</v>
      </c>
      <c r="C12" s="2">
        <v>0</v>
      </c>
    </row>
    <row r="16" spans="1:3" ht="14.5" thickBot="1" x14ac:dyDescent="0.35"/>
    <row r="17" spans="2:7" ht="14.5" thickBot="1" x14ac:dyDescent="0.35">
      <c r="B17" s="51" t="s">
        <v>0</v>
      </c>
      <c r="C17" s="52"/>
      <c r="D17" s="45">
        <v>0.4</v>
      </c>
      <c r="E17" s="39">
        <v>0.25</v>
      </c>
      <c r="F17" s="40">
        <v>0.35</v>
      </c>
    </row>
    <row r="18" spans="2:7" ht="14.5" thickBot="1" x14ac:dyDescent="0.35">
      <c r="B18" s="41" t="s">
        <v>32</v>
      </c>
      <c r="C18" s="42" t="s">
        <v>26</v>
      </c>
      <c r="D18" s="46" t="s">
        <v>33</v>
      </c>
      <c r="E18" s="30" t="s">
        <v>34</v>
      </c>
      <c r="F18" s="30" t="s">
        <v>35</v>
      </c>
      <c r="G18" s="43" t="s">
        <v>36</v>
      </c>
    </row>
    <row r="19" spans="2:7" x14ac:dyDescent="0.3">
      <c r="B19" s="9">
        <v>3</v>
      </c>
      <c r="C19" s="12">
        <v>75</v>
      </c>
      <c r="D19" s="47">
        <v>100</v>
      </c>
      <c r="E19" s="10">
        <v>100</v>
      </c>
      <c r="F19" s="10">
        <v>100</v>
      </c>
      <c r="G19" s="12">
        <f>D19*$D$17+E19*$E$17+F19*$F$17</f>
        <v>100</v>
      </c>
    </row>
    <row r="20" spans="2:7" x14ac:dyDescent="0.3">
      <c r="B20" s="38">
        <v>2.5</v>
      </c>
      <c r="C20" s="15">
        <v>63</v>
      </c>
      <c r="D20" s="48">
        <v>100</v>
      </c>
      <c r="E20" s="2">
        <v>100</v>
      </c>
      <c r="F20" s="2">
        <v>100</v>
      </c>
      <c r="G20" s="15">
        <f t="shared" ref="G20:G33" si="0">D20*$D$17+E20*$E$17+F20*$F$17</f>
        <v>100</v>
      </c>
    </row>
    <row r="21" spans="2:7" x14ac:dyDescent="0.3">
      <c r="B21" s="13">
        <v>2</v>
      </c>
      <c r="C21" s="15">
        <v>50</v>
      </c>
      <c r="D21" s="48">
        <v>100</v>
      </c>
      <c r="E21" s="2">
        <v>100</v>
      </c>
      <c r="F21" s="2">
        <v>100</v>
      </c>
      <c r="G21" s="15">
        <f t="shared" si="0"/>
        <v>100</v>
      </c>
    </row>
    <row r="22" spans="2:7" x14ac:dyDescent="0.3">
      <c r="B22" s="38">
        <v>1.5</v>
      </c>
      <c r="C22" s="15">
        <v>37.25</v>
      </c>
      <c r="D22" s="48">
        <v>100</v>
      </c>
      <c r="E22" s="2">
        <v>100</v>
      </c>
      <c r="F22" s="2">
        <v>100</v>
      </c>
      <c r="G22" s="15">
        <f t="shared" si="0"/>
        <v>100</v>
      </c>
    </row>
    <row r="23" spans="2:7" x14ac:dyDescent="0.3">
      <c r="B23" s="13">
        <v>1</v>
      </c>
      <c r="C23" s="15">
        <v>25</v>
      </c>
      <c r="D23" s="48">
        <v>58</v>
      </c>
      <c r="E23" s="2">
        <v>100</v>
      </c>
      <c r="F23" s="2">
        <v>100</v>
      </c>
      <c r="G23" s="15">
        <f t="shared" si="0"/>
        <v>83.2</v>
      </c>
    </row>
    <row r="24" spans="2:7" x14ac:dyDescent="0.3">
      <c r="B24" s="38">
        <v>0.75</v>
      </c>
      <c r="C24" s="15">
        <v>19</v>
      </c>
      <c r="D24" s="48">
        <v>7</v>
      </c>
      <c r="E24" s="2">
        <v>93</v>
      </c>
      <c r="F24" s="2">
        <v>100</v>
      </c>
      <c r="G24" s="15">
        <f t="shared" si="0"/>
        <v>61.05</v>
      </c>
    </row>
    <row r="25" spans="2:7" x14ac:dyDescent="0.3">
      <c r="B25" s="38">
        <v>0.5</v>
      </c>
      <c r="C25" s="15">
        <v>12.5</v>
      </c>
      <c r="D25" s="48">
        <v>0</v>
      </c>
      <c r="E25" s="2">
        <v>49</v>
      </c>
      <c r="F25" s="2">
        <v>100</v>
      </c>
      <c r="G25" s="15">
        <f t="shared" si="0"/>
        <v>47.25</v>
      </c>
    </row>
    <row r="26" spans="2:7" x14ac:dyDescent="0.3">
      <c r="B26" s="38">
        <v>0.375</v>
      </c>
      <c r="C26" s="15">
        <v>9.5</v>
      </c>
      <c r="D26" s="48">
        <v>0</v>
      </c>
      <c r="E26" s="2">
        <v>15</v>
      </c>
      <c r="F26" s="2">
        <v>100</v>
      </c>
      <c r="G26" s="15">
        <f t="shared" si="0"/>
        <v>38.75</v>
      </c>
    </row>
    <row r="27" spans="2:7" x14ac:dyDescent="0.3">
      <c r="B27" s="13" t="s">
        <v>37</v>
      </c>
      <c r="C27" s="15">
        <v>4.75</v>
      </c>
      <c r="D27" s="48">
        <v>0</v>
      </c>
      <c r="E27" s="2">
        <v>0</v>
      </c>
      <c r="F27" s="2">
        <v>87</v>
      </c>
      <c r="G27" s="15">
        <f t="shared" si="0"/>
        <v>30.45</v>
      </c>
    </row>
    <row r="28" spans="2:7" x14ac:dyDescent="0.3">
      <c r="B28" s="13" t="s">
        <v>38</v>
      </c>
      <c r="C28" s="15">
        <v>2.36</v>
      </c>
      <c r="D28" s="48">
        <v>0</v>
      </c>
      <c r="E28" s="2">
        <v>0</v>
      </c>
      <c r="F28" s="2">
        <v>63</v>
      </c>
      <c r="G28" s="15">
        <f t="shared" si="0"/>
        <v>22.049999999999997</v>
      </c>
    </row>
    <row r="29" spans="2:7" x14ac:dyDescent="0.3">
      <c r="B29" s="13" t="s">
        <v>39</v>
      </c>
      <c r="C29" s="15">
        <v>1.18</v>
      </c>
      <c r="D29" s="48">
        <v>0</v>
      </c>
      <c r="E29" s="2">
        <v>0</v>
      </c>
      <c r="F29" s="2">
        <v>47</v>
      </c>
      <c r="G29" s="15">
        <f t="shared" si="0"/>
        <v>16.45</v>
      </c>
    </row>
    <row r="30" spans="2:7" x14ac:dyDescent="0.3">
      <c r="B30" s="13" t="s">
        <v>40</v>
      </c>
      <c r="C30" s="15">
        <v>0.6</v>
      </c>
      <c r="D30" s="48">
        <v>0</v>
      </c>
      <c r="E30" s="2">
        <v>0</v>
      </c>
      <c r="F30" s="2">
        <v>33</v>
      </c>
      <c r="G30" s="15">
        <f t="shared" si="0"/>
        <v>11.549999999999999</v>
      </c>
    </row>
    <row r="31" spans="2:7" x14ac:dyDescent="0.3">
      <c r="B31" s="13" t="s">
        <v>41</v>
      </c>
      <c r="C31" s="15">
        <v>0.3</v>
      </c>
      <c r="D31" s="48">
        <v>0</v>
      </c>
      <c r="E31" s="2">
        <v>0</v>
      </c>
      <c r="F31" s="2">
        <v>18</v>
      </c>
      <c r="G31" s="15">
        <f t="shared" si="0"/>
        <v>6.3</v>
      </c>
    </row>
    <row r="32" spans="2:7" x14ac:dyDescent="0.3">
      <c r="B32" s="13" t="s">
        <v>42</v>
      </c>
      <c r="C32" s="15">
        <v>0.15</v>
      </c>
      <c r="D32" s="48">
        <v>0</v>
      </c>
      <c r="E32" s="2">
        <v>0</v>
      </c>
      <c r="F32" s="2">
        <v>8</v>
      </c>
      <c r="G32" s="15">
        <f t="shared" si="0"/>
        <v>2.8</v>
      </c>
    </row>
    <row r="33" spans="2:7" ht="14.5" thickBot="1" x14ac:dyDescent="0.35">
      <c r="B33" s="19" t="s">
        <v>43</v>
      </c>
      <c r="C33" s="21">
        <v>7.4999999999999997E-2</v>
      </c>
      <c r="D33" s="49">
        <v>0</v>
      </c>
      <c r="E33" s="20">
        <v>0</v>
      </c>
      <c r="F33" s="20">
        <v>0</v>
      </c>
      <c r="G33" s="21">
        <f t="shared" si="0"/>
        <v>0</v>
      </c>
    </row>
  </sheetData>
  <mergeCells count="1">
    <mergeCell ref="B17:C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</dc:creator>
  <cp:lastModifiedBy>crist</cp:lastModifiedBy>
  <dcterms:created xsi:type="dcterms:W3CDTF">2015-06-05T18:19:34Z</dcterms:created>
  <dcterms:modified xsi:type="dcterms:W3CDTF">2022-09-06T20:10:43Z</dcterms:modified>
</cp:coreProperties>
</file>