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umnos\Downloads\"/>
    </mc:Choice>
  </mc:AlternateContent>
  <bookViews>
    <workbookView xWindow="0" yWindow="0" windowWidth="24000" windowHeight="9630"/>
  </bookViews>
  <sheets>
    <sheet name="Hoja1" sheetId="1" r:id="rId1"/>
  </sheet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7" i="1" l="1"/>
  <c r="I12" i="1"/>
  <c r="I21" i="1"/>
  <c r="I32" i="1"/>
  <c r="I23" i="1"/>
  <c r="I17" i="1"/>
  <c r="I11" i="1"/>
  <c r="D45" i="1"/>
  <c r="F45" i="1"/>
  <c r="D44" i="1"/>
  <c r="F44" i="1"/>
  <c r="D43" i="1"/>
  <c r="F43" i="1"/>
  <c r="D42" i="1"/>
  <c r="F42" i="1"/>
  <c r="D41" i="1"/>
  <c r="F41" i="1"/>
  <c r="D39" i="1"/>
  <c r="F39" i="1"/>
  <c r="D40" i="1"/>
  <c r="F40" i="1"/>
  <c r="F46" i="1"/>
</calcChain>
</file>

<file path=xl/sharedStrings.xml><?xml version="1.0" encoding="utf-8"?>
<sst xmlns="http://schemas.openxmlformats.org/spreadsheetml/2006/main" count="168" uniqueCount="167">
  <si>
    <t>Dimensiones</t>
  </si>
  <si>
    <t>Indicadores</t>
  </si>
  <si>
    <t>Excelente</t>
  </si>
  <si>
    <t>7,0 - 6,1</t>
  </si>
  <si>
    <t>Bueno</t>
  </si>
  <si>
    <t>6,0 - 5,1</t>
  </si>
  <si>
    <t>Regular</t>
  </si>
  <si>
    <t>5,0 - 4,0</t>
  </si>
  <si>
    <t>Insuficiente</t>
  </si>
  <si>
    <t>3,9 - 1,0</t>
  </si>
  <si>
    <t>Nota Subsección</t>
  </si>
  <si>
    <t>Nota Sección</t>
  </si>
  <si>
    <t>Niveles de Logro</t>
  </si>
  <si>
    <t>Resumen</t>
  </si>
  <si>
    <t>No se incluye resumen ejecutivo o este no representa el contenido del informe.</t>
  </si>
  <si>
    <t>El informe es presentado con adecuada numeración de páginas, capítulos y subcapítulos; su diseño facilita la lectura a través de una tipografía legible (letra Arial tamaño 11), interlineado de 1.15 y márgenes de 2.5 cm. Sin embargo no justifica el texto o en algunas ocasiones varía el tipo y tamaño de la letra.</t>
  </si>
  <si>
    <t>El informe es presentado sin la adecuada numeración de páginas, capítulos y subcapítulos o varía con frecuencia el tipo y tamaño de la letra.</t>
  </si>
  <si>
    <t>Se incluyen en el cuerpo del informe las figuras y/o tablas pertinentes, pero no todas respetan las convenciones de formato (numeración, título, fuente y otros elementos necesarios de acuerdo al tipo de figura).</t>
  </si>
  <si>
    <t>Las figuras y/o tablas que se incluyen en el cuerpo del informe no son pertinentes; o no se incluyen figuras ni tablas.</t>
  </si>
  <si>
    <t>Se incluyen en el cuerpo del informe las figuras y/o tablas pertinentes, respetando las convenciones de formato (numeración, título, fuente y otros elementos necesarios de acuerdo al tipo de figura).</t>
  </si>
  <si>
    <t>Las referencias bibliográficas contienen todos los datos necesarios para la completa identificación de las fuentes y utiliza el estilo de citación sugerido.</t>
  </si>
  <si>
    <t>Las referencias bibliográficas contienen todos los datos necesarios para la completa identificación de las fuentes, a pesar de no usar el estilo de citación sugerido.</t>
  </si>
  <si>
    <t>Las referencias bibliográficas contienen datos incompletos.</t>
  </si>
  <si>
    <t>Se incluye toda la información complementaria pertinente, haciendo referencia a éstos en el cuerpo del informe. Además, la información se presenta numerada.</t>
  </si>
  <si>
    <t>Se incluye información complementaria, pero no se hace referencia a éstos en el cuerpo del informe o la información no está numerada.</t>
  </si>
  <si>
    <t>No se incluye información complementaria a pesar de ser necesaria, o la información no es pertinente o se hace referencia a la información en el cuerpo del informe pero no se anexa.</t>
  </si>
  <si>
    <t>A</t>
  </si>
  <si>
    <t>B</t>
  </si>
  <si>
    <t>El informe no se adecúa al estilo
académico.</t>
  </si>
  <si>
    <t>El informe se adecúa al estilo académico: es objetivo, mantiene la redacción en 3ª persona, usa un lenguaje formal y emplea vocabulario técnico.</t>
  </si>
  <si>
    <t>El informe se adecúa al estilo académico: es objetivo, mantiene la redacción en 3ª persona, uso de vocabulario técnico pero en ocasiones utiliza un lenguaje
poco formal.</t>
  </si>
  <si>
    <t>El informe contiene toda la información necesaria y relevante que se solicita en la “Guía de Preparación del Informe de Práctica Profesional II”, expresándola con concisión.</t>
  </si>
  <si>
    <t>El informe contiene toda la información necesaria y relevante que se solicita en la “Guía de Preparación del Informe de Práctica Profesional II”, pero presenta algunos problemas de concisión.</t>
  </si>
  <si>
    <t>El informe no contiene toda la
información necesaria que se solicita en el instructivo oficial y presenta problemas de concisión.</t>
  </si>
  <si>
    <t>El informe no contiene toda la
información necesaria que se solicita en el instructivo oficial y abundan las
divagaciones.</t>
  </si>
  <si>
    <t>Generalmente se respetan las normas de corrección ortográfica; a pesar de cometer algunos errores de puntuación, no se ve afectada la comprensión.</t>
  </si>
  <si>
    <t>C</t>
  </si>
  <si>
    <t>Explica con claridad el trabajo realizado incluyendo tareas, actividades realizadas y responsabilidades asumidas y los motivos que originaron el trabajo de práctica asignado por la empresa.</t>
  </si>
  <si>
    <t>Explica el trabajo realizado incluyendo tareas, actividades realizadas y responsabilidades asumidas, sin embargo no explica claramente los motivos que originaron el trabajo de práctica asignado por la empresa.</t>
  </si>
  <si>
    <t>D</t>
  </si>
  <si>
    <t>No se describe la metodología utilizada ni se presenta en Anexos.</t>
  </si>
  <si>
    <t>Presenta, describe y discute (explica) los resultados obtenidos en el trabajo encomendado por la empresa, los que muestran relación con los objetivos planteados.</t>
  </si>
  <si>
    <t>Presenta y describe los resultados
obtenidos en el trabajo encomendado por la empresa, los que muestran relación con los objetivos planteados.</t>
  </si>
  <si>
    <t>Solo presenta los resultados obtenidos en el trabajo encomendado por la empresa, los que muestren relación con los objetivos planteados.</t>
  </si>
  <si>
    <t xml:space="preserve">No presenta los resultados obtenidos en el trabajo encomendado por la empresa o lo presentado no muestra relación con los objetivos planteados. </t>
  </si>
  <si>
    <t>E</t>
  </si>
  <si>
    <t>La metodología es incompleta.</t>
  </si>
  <si>
    <t>Declara objetivos generales y
específicos coherentes, que le permiten lograr los resultados de aprendizaje de la práctica profesional II.</t>
  </si>
  <si>
    <t>Los objetivos específicos son
incoherentes y no se relacionan con el objetivo general, por lo que no permiten lograr los resultados de aprendizaje de la práctica profesional II.</t>
  </si>
  <si>
    <t>Presenta la metodología utilizada para describir la estructura del proceso y comprender su operación.</t>
  </si>
  <si>
    <t>Presenta la metodología completa, pero no se comprenden todos los
procedimientos utilizados.</t>
  </si>
  <si>
    <t>Describe la secuencia de operaciones unitarias usando el flowsheet del proceso. Menciona pero no discute debilidades y fortalezas del proceso, o no se justifican las operaciones unitarias críticas.</t>
  </si>
  <si>
    <t>Describe y discute las debilidades y
fortalezas de la operación de la planta, considerando al menos 4 de los 5 puntos solicitados.</t>
  </si>
  <si>
    <t>Describe y discute las debilidades y
fortalezas de la operación de la planta, considerando al menos 2 de los 5 puntos solicitados.</t>
  </si>
  <si>
    <t>No desarrolla discusión sobre la
operación de la planta o es muy débil.</t>
  </si>
  <si>
    <t>No desarrolla conclusiones.</t>
  </si>
  <si>
    <t>Desarrolla al menos una conclusión para las 2 secciones pero de manera incompleta.</t>
  </si>
  <si>
    <t>Desarrolla al menos una conclusión para 1 de las 2 secciones.</t>
  </si>
  <si>
    <t>Desarrolla al menos una conclusión para cada una de las secciones:                                                     - Estructura del proceso.                                                           - Operación de la planta.</t>
  </si>
  <si>
    <t>No hace una valoración</t>
  </si>
  <si>
    <t>Hace una valoración (positiva o
negativa) fundada del impacto del trabajo realizado en el contexto del proceso y su operación.</t>
  </si>
  <si>
    <t>Hace una valoración del impacto del trabajo realizado en el contexto del proceso y su operación, pero fundamenta de manera deficiente en base a lo expuesto en el informe.</t>
  </si>
  <si>
    <t>Explicita los objetivos generales y específicos, los objetivos específicos son coherentes y se relacionan directamente con el objetivo general y dan cuenta del trabajo realizado.</t>
  </si>
  <si>
    <t>Describe toda metodología utilizada pero la descripción es incompleta en algunas (pocas) ocasiones. Detalla actividades y tiempo en carta Gantt incluida en anexos.</t>
  </si>
  <si>
    <t>No Describe toda la metodología utilizada, o la descripción es a menudo incompleta, lo que impide entender la estrategia utilizada y los resultados obtenidos. Se presenta la carta Gantt, pero ésta es confusa.</t>
  </si>
  <si>
    <t>Desarrolla conclusiones sobre los resultados obtenidos y los relaciona con los objetivos planteados.</t>
  </si>
  <si>
    <t>Desarrolla conclusiones sobre los resultados obtenidos, sin embargo existe una escasa relación con los objetivos planteados.</t>
  </si>
  <si>
    <t>Desarrolla conclusiones sobre los resultados obtenidos, sin embargo no los relaciona con los objetivos planteados.</t>
  </si>
  <si>
    <t>No desarrolla conclusiones o estas no tienen relación con los resultados obtenidos ni con los objetivos planteados.</t>
  </si>
  <si>
    <t>Declara los objetivos generales y específicos, sin embargo, los objetivos específicos evidencian cierta incoherencia y se relacionan indirectamente con el objetivo general y no necesariamente permiten lograr los resultados de aprendizaje de la práctica profesional II.</t>
  </si>
  <si>
    <t>No explicita los objetivos generales y específicos para lograr los resultados de aprendizaje de la práctica profesional II.</t>
  </si>
  <si>
    <t>La metodología es incompleta y no permite entender los procedimientos utilizados.</t>
  </si>
  <si>
    <t>Discute debilidades y fortalezas del proceso, describiendo la secuencia de operaciones unitarias y justificando las operaciones unitarias críticas, usando el flowsheet del proceso, pero la información es incompleta.</t>
  </si>
  <si>
    <t>Discute debilidades y fortalezas del proceso, describiendo la secuencia de operaciones unitarias y justificando las operaciones unitarias críticas, usando el flowsheet del proceso en ambos casos.</t>
  </si>
  <si>
    <t>Se cometen errores ortográficos de distinto tipo que afectan localmente la comprensión.</t>
  </si>
  <si>
    <t>Se cometen frecuentemente errores ortográficos que hacen difícil la comprensión de secciones del informe.</t>
  </si>
  <si>
    <t>El informe utiliza un lenguaje poco formal y es poco objetivo o mezcla la redacción usando 1ª y la 3ª persona o no utiliza vocabulario técnico.</t>
  </si>
  <si>
    <t>La mayor parte de la información complementaria es pertinente, haciendo referencia a éstos en el cuerpo del informe. Además, la información se presenta numerada.</t>
  </si>
  <si>
    <t>Las referencias bibliográficas no contienen los datos mínimos para su identificación o no son citados en el informe.</t>
  </si>
  <si>
    <t>No todas las figuras y/o tablas del cuerpo del informe son pertinentes, pero respetan las convenciones de formato (numeración, título, fuente y elementos necesarios de acuerdo al tipo de figura); o no se incluyen todas las figuras y/o tablas necesarias.</t>
  </si>
  <si>
    <t>El informe es presentado de manera ordenada; su diseño facilita la lectura a través de una tipografía legible (letra Arial tamaño 11), texto justificado, interlineado de 1.15 y márgenes de 2.5 cm. Las páginas, capítulos y subcapítulos están numerados.</t>
  </si>
  <si>
    <t>El informe es presentado de manera desprolija, con una tipografía que no corresponde a la solicitada, texto sin justificar, páginas, capítulos y subcapítulos sin numerar o mal numerados.</t>
  </si>
  <si>
    <t>El informe es presentado en formato carta con una extensión máxima de 20 páginas (más anexos); utiliza el formato de portada indicado y explicita todos los apartados del informe en el índice.</t>
  </si>
  <si>
    <t>El informe es presentado en formato carta con una extensión máxima de 20 páginas (más anexos); pero no utiliza el formato de portada indicado o no explicita todos los apartados del informe en el índice.</t>
  </si>
  <si>
    <t>El informe respeta las indicaciones formales respecto de formato: tamaño de página, portada e índice, pero no en cuanto a la extensión.</t>
  </si>
  <si>
    <t>Evalúa el aporte del plan de estudio y plantea propuestas de mejora para el proceso formativo de la carrera. No obstante estas propuestas no tienen relación con las actividades llevadas a cabo en la práctica profesional.</t>
  </si>
  <si>
    <t>Evalúa el aporte del plan de estudio en relación con las actividades llevadas a cabo en la práctica profesional, sin embargo no plantea propuestas de mejora para el proceso formativo de la carrera.</t>
  </si>
  <si>
    <t>No evalúa el aporte del plan de estudio ni plantea mejoras.</t>
  </si>
  <si>
    <t>Evalúa el aporte del plan de estudio en relación con las actividades llevadas a cabo en la práctica profesional. En base a esto plantea propuestas para mejorar el proceso formativo de la carrera.</t>
  </si>
  <si>
    <t>Identifica deficiencias en el proceso productivo y propone mejoras basándose en consideraciones técnicas y
en congruencia con el ejercicio
responsable de la profesión.</t>
  </si>
  <si>
    <t>Identifica deficiencias en el proceso productivo y propone algunas mejoras, sin embargo no siempre se basa en consideraciones técnicas ni en
congruencia con el ejercicio
responsable de la profesión.</t>
  </si>
  <si>
    <t>Identifica deficiencias en el proceso productivo, pero no se proponen mejoras.</t>
  </si>
  <si>
    <t>No se identifican deficiencias en el proceso productivo, ni se proponen mejoras</t>
  </si>
  <si>
    <t>F</t>
  </si>
  <si>
    <t>Presenta conclusiones pertinentes a los resultados de aprendizaje considerando 1 de los 3 puntos solicitados.</t>
  </si>
  <si>
    <t>No presenta conclusiones pertinentes a los resultados de aprendizaje.</t>
  </si>
  <si>
    <t>Presenta conclusiones pertinentes a los resultados de aprendizaje considerando 2 de los 3 puntos solicitados.</t>
  </si>
  <si>
    <t>Explica someramente el trabajo
realizado, sin mencionar los motivos que originaron el trabajo de práctica asignado por la empresa.</t>
  </si>
  <si>
    <t>No explica el trabajo realizado ni los motivos que originaron el trabajo de práctica asignado por la empresa.</t>
  </si>
  <si>
    <t>Se respetan siempre las normas de corrección ortográfica, incluyendo acentuación y puntuación.</t>
  </si>
  <si>
    <t>Nota ponderada</t>
  </si>
  <si>
    <t>Aspecto evaluado</t>
  </si>
  <si>
    <t>Nota sección</t>
  </si>
  <si>
    <t>Ponderación</t>
  </si>
  <si>
    <t>Nota Final</t>
  </si>
  <si>
    <t>Presenta conclusiones pertinentes a los resultados de aprendizaje considerando:
- Impacto del trabajo realizado.
- Evaluación del plan de estudios.
- Propuesta de mejora del proceso
productivo.</t>
  </si>
  <si>
    <t>Estudiante:</t>
  </si>
  <si>
    <t>Corrector:</t>
  </si>
  <si>
    <t>Fecha:</t>
  </si>
  <si>
    <t>Rúbrica de evaluacion informe de Práctica Profesional II: BT-IQ5901</t>
  </si>
  <si>
    <t>Se incluye un resumen ejecutivo, donde se exponen 4 de 5 de los puntos anteriores de forma clara o se supera la extensión máxima de 3/4 página. 
(Solo se evalúan aquellos puntos que sean fácilmente reconocibles)</t>
  </si>
  <si>
    <r>
      <t xml:space="preserve">Se incluye un resumen, de </t>
    </r>
    <r>
      <rPr>
        <b/>
        <sz val="11"/>
        <color rgb="FF000000"/>
        <rFont val="Calibri"/>
        <family val="2"/>
        <scheme val="minor"/>
      </rPr>
      <t>extensión máxima de 3/4 página</t>
    </r>
    <r>
      <rPr>
        <sz val="11"/>
        <color rgb="FF000000"/>
        <rFont val="Calibri"/>
        <family val="2"/>
        <scheme val="minor"/>
      </rPr>
      <t xml:space="preserve">, en el que se puede identificar </t>
    </r>
    <r>
      <rPr>
        <b/>
        <sz val="11"/>
        <color rgb="FF000000"/>
        <rFont val="Calibri"/>
        <family val="2"/>
        <scheme val="minor"/>
      </rPr>
      <t>claramente</t>
    </r>
    <r>
      <rPr>
        <sz val="11"/>
        <color rgb="FF000000"/>
        <rFont val="Calibri"/>
        <family val="2"/>
        <scheme val="minor"/>
      </rPr>
      <t>:
1. Nombre y actividad productiva de la empresa y trabajo que se llevó a cabo.
2. Metodología utilizada, resultados y conclusiones.
3. Estructura y operación de la planta. 
4. Deficiencias en el proceso productivo.
5. Propuesta de mejoras en relación con los resultados de aprendizaje del curso.
(Solo se evalúan aquellos puntos que sean fácilmente reconocibles)</t>
    </r>
  </si>
  <si>
    <t>El informe no respeta las indicaciones formales respecto de extensión y formato: tamaño de página, portada e índice.
(Solo se evalúan aquellos puntos que sean fácilmente reconocibles)</t>
  </si>
  <si>
    <t>Apectos Formales
(AF)</t>
  </si>
  <si>
    <t>Uso adecuado del lenguaje
(UL)</t>
  </si>
  <si>
    <t>Introducción y antecedentes
(IA)</t>
  </si>
  <si>
    <t>Trabajo realizado en planta
(TP)</t>
  </si>
  <si>
    <t>Análisis de la operación y estructura de la planta
(OE)</t>
  </si>
  <si>
    <t>Indicaciones generales (10%AF)</t>
  </si>
  <si>
    <t>Diseño y presentación
del documento 
(5%AF)</t>
  </si>
  <si>
    <t>Anexos 
(30%AF)</t>
  </si>
  <si>
    <t>Formato de referencias
bibliográficas
(30%AF)</t>
  </si>
  <si>
    <t>Figuras y tablas 
(25%AF)</t>
  </si>
  <si>
    <t>Estilo académico profesional
(25%UL)</t>
  </si>
  <si>
    <t>Redacción
(25%UL)</t>
  </si>
  <si>
    <t>Completitud y
concisión de la
información
(25%UL)</t>
  </si>
  <si>
    <t>Corrección ortográfica
(25%UL)</t>
  </si>
  <si>
    <t>Trabajo de práctica
(50%IA)</t>
  </si>
  <si>
    <t>Características generales de la empresa
(50%IA)</t>
  </si>
  <si>
    <t>Descripción y objetivos
(25%TP)</t>
  </si>
  <si>
    <t>Metodología
(25%TP)</t>
  </si>
  <si>
    <t>Resultados y discusión
(25%TP)</t>
  </si>
  <si>
    <t>Conclusiones
(25%TP)</t>
  </si>
  <si>
    <t>Sigue una estructura lógica, estableciendo relaciones claras entre las ideas que facilitan la comprensión progresiva del contenido.
Distingue con claridad cada apartado (Ej: Discusiones, conclusiones, etc.), redactando de forma adecuada cada uno de estos.</t>
  </si>
  <si>
    <t>Sigue una estructura lógica, sin
embargo, hay algunas relaciones entre ideas poco claras que dificultan levemente la comprensión progresiva del contenido.
Distingue con claridad cada apartado (Ej: Discusiones, conclusiones, etc.), redactando de forma adecuada cada uno de estos.</t>
  </si>
  <si>
    <t>Describe toda la metodología utilizada para llevar a cabo el trabajo encomendado por la empresa. Detalla actividades y tiempo en carta Gantt incluida en anexos.</t>
  </si>
  <si>
    <t>No describe la secuencia de operaciones unitarias usando el
flowsheet del proceso. No menciona ni discute debilidades y fortalezas del proceso, y no justifica las operaciones unitarias críticas.</t>
  </si>
  <si>
    <t>Se incluye un resumen ejecutivo de extensión excesiva con 2 de los 5 puntos solicitados, o sólo se incluye 3 puntos de los 5.
(Solo se evalúan aquellos puntos que sean fácilmente reconocibles)</t>
  </si>
  <si>
    <r>
      <t xml:space="preserve">Presenta algunas rupturas del orden lógico y hay relaciones entre ideas poco claras que dificultan la comprensión progresiva del contenido.
</t>
    </r>
    <r>
      <rPr>
        <b/>
        <sz val="11"/>
        <color theme="1"/>
        <rFont val="Calibri"/>
        <family val="2"/>
        <scheme val="minor"/>
      </rPr>
      <t>NO</t>
    </r>
    <r>
      <rPr>
        <sz val="11"/>
        <color theme="1"/>
        <rFont val="Calibri"/>
        <family val="2"/>
        <scheme val="minor"/>
      </rPr>
      <t xml:space="preserve"> distingue con claridad cada apartado (Ej: Discusiones, conclusiones, etc.).</t>
    </r>
  </si>
  <si>
    <r>
      <t xml:space="preserve">No sigue un orden lógico, lo que
dificulta gravemente la comprensión progresiva del contenido.
</t>
    </r>
    <r>
      <rPr>
        <b/>
        <sz val="11"/>
        <color theme="1"/>
        <rFont val="Calibri"/>
        <family val="2"/>
        <scheme val="minor"/>
      </rPr>
      <t>NO</t>
    </r>
    <r>
      <rPr>
        <sz val="11"/>
        <color theme="1"/>
        <rFont val="Calibri"/>
        <family val="2"/>
        <scheme val="minor"/>
      </rPr>
      <t xml:space="preserve"> distingue con claridad cada apartado (Ej: Discusiones, conclusiones, etc.).</t>
    </r>
  </si>
  <si>
    <t>Contextualiza el trabajo de práctica, mencionando brevemente al menos cuatro antecedentes relevantes.
(Solo se evalúan aquellos antecedentes  que estén redactados de forma clara)</t>
  </si>
  <si>
    <t>Contextualiza el trabajo de práctica, mencionando brevemente al menos tres antecedentes relevantes.
(Solo se evalúan aquellos antecedentes  que estén redactados de forma clara)</t>
  </si>
  <si>
    <r>
      <t xml:space="preserve">Indicación General: </t>
    </r>
    <r>
      <rPr>
        <sz val="16"/>
        <color theme="1"/>
        <rFont val="Calibri"/>
        <family val="2"/>
        <scheme val="minor"/>
      </rPr>
      <t>En cada sección, se evaluará además que se cumpla con la extensión requerida en la Guia de Preparación del Informe de Práctica, la concisión de lo expuesto (capacidad de síntesis), y la debida justificación en base a referencias bibliográficas. Si faltan referencias se considerará que la sección no se encuentra bien justificada.</t>
    </r>
    <r>
      <rPr>
        <b/>
        <sz val="16"/>
        <color theme="1"/>
        <rFont val="Calibri"/>
        <family val="2"/>
        <scheme val="minor"/>
      </rPr>
      <t xml:space="preserve"> En cada sección se considerará no sólo la presencia o ausencia de los contenidos requeridos sino además la calidad de estos.</t>
    </r>
  </si>
  <si>
    <t>Describe y discute las debilidades y
fortalezas de la operación de la planta, considerando:
- Modalidad de operación.
- Manejo de turnos.
- Número de operarios.
- Seguridad.
- Impacto ambiental y social.</t>
  </si>
  <si>
    <t>Hace una valoración del impacto del trabajo realizado en el contexto del proceso y su operación, pero no fundamenta en base a los expuesto en el informe.</t>
  </si>
  <si>
    <t>Contextualiza el trabajo de práctica, mencionando brevemente todos los
antecedentes relevantes:
- Nombre comercial de la empresa.
- Actividad productiva.
- Productos.
- Organización general.
- Ubicación.
(Solo se evalúan aquellos antecedentes  que estén redactados de forma clara)</t>
  </si>
  <si>
    <t>Contextualiza el trabajo solo a partir de 1 o 2 antecedentes  relevantes o no contextualiza el trabajo de práctica.</t>
  </si>
  <si>
    <t>Los objetivos específicos son
incoherentes y no se relacionan con el objetivo general, por lo que no dan cuenta del trabajo realizado o no explicita los objetivos generales y específicos que propone para su práctica.</t>
  </si>
  <si>
    <t>Explicita los objetivos generales y específicos, sin embargo, los objetivos específicos evidencian cierta incoherencia y se relacionan indirectamente con el objetivo general y no necesariamente dan cuenta del trabajo realizado</t>
  </si>
  <si>
    <t>Explicita los objetivos generales y específicos. Los objetivos específicos son  coherentes, pero se relacionan indirectamente con el objetivo general y  dan cuenta, parcialmente, del trabajo realizado.</t>
  </si>
  <si>
    <t>Objetivos
(10%OE)</t>
  </si>
  <si>
    <t>Conclusiones
(20%OE)</t>
  </si>
  <si>
    <t xml:space="preserve">Estructura del proceso
(25%OE)
</t>
  </si>
  <si>
    <t>Operación de la planta
(25%OE)</t>
  </si>
  <si>
    <t>Metodología
(20%OE)</t>
  </si>
  <si>
    <t>Discusiones  generales
(DG)</t>
  </si>
  <si>
    <t>Conclusiones generales
(CG)</t>
  </si>
  <si>
    <t>Resultados de aprendizaje:
Impacto del trabajo realizado.
(25%[DG+CG])</t>
  </si>
  <si>
    <t>Resultados de aprendizaje:
Plan de estudio.
(25%[DG+CG])</t>
  </si>
  <si>
    <t>Propuestas de mejora
(25%[DG+CG])</t>
  </si>
  <si>
    <t>Conclusiones generales
(25%[DG+CG])</t>
  </si>
  <si>
    <t>Aspectos formales (AF)</t>
  </si>
  <si>
    <t>Uso adecuado del lenguaje (UL)</t>
  </si>
  <si>
    <t>Introducción y antecedentes (IA)</t>
  </si>
  <si>
    <t>Trabajo realizado en planta (TP)</t>
  </si>
  <si>
    <t>Análisis de la operación y estructura de la planta (OE)</t>
  </si>
  <si>
    <t>Discusión y conclusiones generales (DG+CG)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</si>
</sst>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36"/>
      <color theme="1"/>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s>
  <fills count="3">
    <fill>
      <patternFill patternType="none"/>
    </fill>
    <fill>
      <patternFill patternType="gray125"/>
    </fill>
    <fill>
      <patternFill patternType="solid">
        <fgColor rgb="FFA5A5A5"/>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top style="medium">
        <color indexed="64"/>
      </top>
      <bottom/>
      <diagonal/>
    </border>
  </borders>
  <cellStyleXfs count="2">
    <xf numFmtId="0" fontId="0" fillId="0" borderId="0"/>
    <xf numFmtId="0" fontId="1" fillId="2" borderId="1" applyNumberFormat="0" applyAlignment="0" applyProtection="0"/>
  </cellStyleXfs>
  <cellXfs count="84">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Border="1" applyAlignment="1">
      <alignment vertical="center" wrapText="1"/>
    </xf>
    <xf numFmtId="0" fontId="2" fillId="0" borderId="0" xfId="0" applyFont="1"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2" fillId="0" borderId="4" xfId="0" applyFont="1" applyBorder="1" applyAlignment="1">
      <alignment vertical="center" wrapText="1"/>
    </xf>
    <xf numFmtId="0" fontId="4" fillId="0" borderId="9" xfId="0" applyFont="1" applyBorder="1" applyAlignment="1">
      <alignment vertical="center" wrapText="1"/>
    </xf>
    <xf numFmtId="0" fontId="0" fillId="0" borderId="12" xfId="0" applyBorder="1" applyAlignment="1">
      <alignment horizontal="left" vertical="center" wrapText="1"/>
    </xf>
    <xf numFmtId="0" fontId="3" fillId="0" borderId="11" xfId="0" applyFont="1" applyBorder="1" applyAlignment="1">
      <alignment vertical="center" wrapText="1"/>
    </xf>
    <xf numFmtId="0" fontId="0" fillId="0" borderId="13" xfId="0"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3" fillId="0" borderId="7" xfId="0" applyFont="1" applyBorder="1" applyAlignment="1">
      <alignment vertical="center" wrapText="1"/>
    </xf>
    <xf numFmtId="0" fontId="0" fillId="0" borderId="10" xfId="0" applyBorder="1" applyAlignment="1">
      <alignment vertical="center"/>
    </xf>
    <xf numFmtId="0" fontId="0" fillId="0" borderId="5" xfId="0" applyBorder="1" applyAlignment="1">
      <alignment vertical="center"/>
    </xf>
    <xf numFmtId="0" fontId="4" fillId="0" borderId="11" xfId="0" applyFont="1" applyBorder="1" applyAlignment="1">
      <alignment vertical="center" wrapText="1"/>
    </xf>
    <xf numFmtId="0" fontId="0" fillId="0" borderId="11" xfId="0"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4" fillId="0" borderId="3" xfId="0" applyFont="1" applyBorder="1" applyAlignment="1">
      <alignment vertical="center" wrapText="1"/>
    </xf>
    <xf numFmtId="0" fontId="0" fillId="0" borderId="12" xfId="0" applyBorder="1" applyAlignment="1">
      <alignmen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center" vertical="center"/>
    </xf>
    <xf numFmtId="9" fontId="0" fillId="0" borderId="12" xfId="0" applyNumberFormat="1" applyBorder="1" applyAlignment="1">
      <alignment horizontal="center" vertical="center"/>
    </xf>
    <xf numFmtId="0" fontId="0" fillId="0" borderId="15" xfId="0" applyBorder="1" applyAlignment="1">
      <alignment horizontal="center" vertical="center"/>
    </xf>
    <xf numFmtId="9" fontId="0" fillId="0" borderId="0" xfId="0" applyNumberFormat="1" applyBorder="1" applyAlignment="1">
      <alignment horizontal="center" vertical="center"/>
    </xf>
    <xf numFmtId="9" fontId="0" fillId="0" borderId="4" xfId="0" applyNumberFormat="1" applyBorder="1" applyAlignment="1">
      <alignment horizontal="center" vertical="center"/>
    </xf>
    <xf numFmtId="0" fontId="0" fillId="0" borderId="14" xfId="0" applyBorder="1" applyAlignment="1">
      <alignment horizontal="center" vertical="center"/>
    </xf>
    <xf numFmtId="0" fontId="1" fillId="2" borderId="2" xfId="1" applyBorder="1" applyAlignment="1">
      <alignment horizontal="center" vertical="center"/>
    </xf>
    <xf numFmtId="0" fontId="1" fillId="2" borderId="2" xfId="1" applyBorder="1" applyAlignment="1">
      <alignment horizontal="center"/>
    </xf>
    <xf numFmtId="0" fontId="1" fillId="2" borderId="14" xfId="1" applyBorder="1" applyAlignment="1">
      <alignment horizontal="center" vertical="center" wrapText="1"/>
    </xf>
    <xf numFmtId="0" fontId="1" fillId="2" borderId="4" xfId="1" applyBorder="1" applyAlignment="1">
      <alignment horizontal="center" vertical="center" wrapText="1"/>
    </xf>
    <xf numFmtId="0" fontId="0" fillId="0" borderId="0" xfId="0"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0" xfId="0"/>
    <xf numFmtId="0" fontId="7" fillId="0" borderId="0" xfId="0" applyFont="1"/>
    <xf numFmtId="0" fontId="2" fillId="0" borderId="11" xfId="0" applyFont="1" applyBorder="1" applyAlignment="1">
      <alignment vertical="center" wrapText="1"/>
    </xf>
    <xf numFmtId="0" fontId="0" fillId="0" borderId="0" xfId="0"/>
    <xf numFmtId="0" fontId="6" fillId="0" borderId="0" xfId="0" applyFont="1"/>
    <xf numFmtId="0" fontId="7" fillId="0" borderId="0" xfId="0" applyFont="1"/>
    <xf numFmtId="0" fontId="2" fillId="0" borderId="2"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wrapText="1"/>
    </xf>
    <xf numFmtId="0" fontId="7" fillId="0" borderId="0" xfId="0" applyFont="1" applyAlignment="1">
      <alignment horizontal="left"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xf>
    <xf numFmtId="0" fontId="2" fillId="0" borderId="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1" fillId="2" borderId="17" xfId="1" applyBorder="1" applyAlignment="1">
      <alignment horizontal="center"/>
    </xf>
    <xf numFmtId="0" fontId="1" fillId="2" borderId="18" xfId="1" applyBorder="1" applyAlignment="1">
      <alignment horizontal="center"/>
    </xf>
    <xf numFmtId="0" fontId="1" fillId="2" borderId="19" xfId="1" applyBorder="1" applyAlignment="1">
      <alignment horizont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cellXfs>
  <cellStyles count="2">
    <cellStyle name="Celda de comprobación"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topLeftCell="A38" zoomScale="70" zoomScaleNormal="70" workbookViewId="0">
      <selection activeCell="H36" sqref="H36"/>
    </sheetView>
  </sheetViews>
  <sheetFormatPr baseColWidth="10" defaultRowHeight="15" x14ac:dyDescent="0.25"/>
  <cols>
    <col min="2" max="2" width="19.42578125" customWidth="1"/>
    <col min="3" max="3" width="30.7109375" customWidth="1"/>
    <col min="4" max="4" width="40.85546875" customWidth="1"/>
    <col min="5" max="5" width="38.28515625" customWidth="1"/>
    <col min="6" max="7" width="35.7109375" customWidth="1"/>
    <col min="8" max="8" width="20.85546875" style="42" bestFit="1" customWidth="1"/>
    <col min="9" max="9" width="26" style="42" bestFit="1" customWidth="1"/>
  </cols>
  <sheetData>
    <row r="1" spans="1:9" ht="31.5" x14ac:dyDescent="0.5">
      <c r="A1" s="52" t="s">
        <v>109</v>
      </c>
      <c r="B1" s="51"/>
      <c r="C1" s="51"/>
      <c r="D1" s="51"/>
      <c r="E1" s="51"/>
    </row>
    <row r="2" spans="1:9" ht="21" x14ac:dyDescent="0.35">
      <c r="A2" s="53" t="s">
        <v>106</v>
      </c>
      <c r="B2" s="51"/>
      <c r="C2" s="51"/>
      <c r="D2" s="51"/>
      <c r="E2" s="51"/>
    </row>
    <row r="3" spans="1:9" s="48" customFormat="1" ht="21" x14ac:dyDescent="0.35">
      <c r="A3" s="53" t="s">
        <v>107</v>
      </c>
      <c r="B3" s="51"/>
      <c r="C3" s="51"/>
      <c r="D3" s="51"/>
      <c r="E3" s="53" t="s">
        <v>108</v>
      </c>
      <c r="H3" s="42"/>
      <c r="I3" s="42"/>
    </row>
    <row r="4" spans="1:9" s="48" customFormat="1" ht="21" x14ac:dyDescent="0.35">
      <c r="A4" s="49"/>
      <c r="H4" s="42"/>
      <c r="I4" s="42"/>
    </row>
    <row r="6" spans="1:9" ht="76.150000000000006" customHeight="1" x14ac:dyDescent="0.35">
      <c r="A6" s="57" t="s">
        <v>142</v>
      </c>
      <c r="B6" s="57"/>
      <c r="C6" s="57"/>
      <c r="D6" s="57"/>
      <c r="E6" s="57"/>
      <c r="F6" s="57"/>
      <c r="G6" s="57"/>
      <c r="H6" s="57"/>
      <c r="I6" s="57"/>
    </row>
    <row r="7" spans="1:9" ht="15.75" thickBot="1" x14ac:dyDescent="0.3"/>
    <row r="8" spans="1:9" ht="15.75" thickBot="1" x14ac:dyDescent="0.3">
      <c r="A8" s="71" t="s">
        <v>0</v>
      </c>
      <c r="B8" s="82"/>
      <c r="C8" s="77" t="s">
        <v>1</v>
      </c>
      <c r="D8" s="74" t="s">
        <v>12</v>
      </c>
      <c r="E8" s="75"/>
      <c r="F8" s="75"/>
      <c r="G8" s="76"/>
      <c r="H8" s="77" t="s">
        <v>10</v>
      </c>
      <c r="I8" s="80" t="s">
        <v>11</v>
      </c>
    </row>
    <row r="9" spans="1:9" x14ac:dyDescent="0.25">
      <c r="A9" s="73"/>
      <c r="B9" s="83"/>
      <c r="C9" s="78"/>
      <c r="D9" s="29" t="s">
        <v>2</v>
      </c>
      <c r="E9" s="30" t="s">
        <v>4</v>
      </c>
      <c r="F9" s="30" t="s">
        <v>6</v>
      </c>
      <c r="G9" s="31" t="s">
        <v>8</v>
      </c>
      <c r="H9" s="78"/>
      <c r="I9" s="81"/>
    </row>
    <row r="10" spans="1:9" ht="15.75" thickBot="1" x14ac:dyDescent="0.3">
      <c r="A10" s="73"/>
      <c r="B10" s="83"/>
      <c r="C10" s="79"/>
      <c r="D10" s="29" t="s">
        <v>3</v>
      </c>
      <c r="E10" s="30" t="s">
        <v>5</v>
      </c>
      <c r="F10" s="30" t="s">
        <v>7</v>
      </c>
      <c r="G10" s="31" t="s">
        <v>9</v>
      </c>
      <c r="H10" s="78"/>
      <c r="I10" s="81"/>
    </row>
    <row r="11" spans="1:9" ht="317.45" customHeight="1" thickBot="1" x14ac:dyDescent="0.3">
      <c r="A11" s="74" t="s">
        <v>13</v>
      </c>
      <c r="B11" s="75"/>
      <c r="C11" s="75"/>
      <c r="D11" s="10" t="s">
        <v>111</v>
      </c>
      <c r="E11" s="9" t="s">
        <v>110</v>
      </c>
      <c r="F11" s="9" t="s">
        <v>137</v>
      </c>
      <c r="G11" s="11" t="s">
        <v>14</v>
      </c>
      <c r="H11" s="43">
        <v>70</v>
      </c>
      <c r="I11" s="44">
        <f>H11</f>
        <v>70</v>
      </c>
    </row>
    <row r="12" spans="1:9" ht="153" customHeight="1" thickBot="1" x14ac:dyDescent="0.3">
      <c r="A12" s="71" t="s">
        <v>26</v>
      </c>
      <c r="B12" s="58" t="s">
        <v>113</v>
      </c>
      <c r="C12" s="21" t="s">
        <v>118</v>
      </c>
      <c r="D12" s="22" t="s">
        <v>82</v>
      </c>
      <c r="E12" s="9" t="s">
        <v>83</v>
      </c>
      <c r="F12" s="9" t="s">
        <v>84</v>
      </c>
      <c r="G12" s="11" t="s">
        <v>112</v>
      </c>
      <c r="H12" s="43">
        <v>70</v>
      </c>
      <c r="I12" s="67">
        <f>0.1*H12+0.05*H13+0.25*H14+0.3*H15+0.3*H16</f>
        <v>70</v>
      </c>
    </row>
    <row r="13" spans="1:9" s="2" customFormat="1" ht="175.9" customHeight="1" thickBot="1" x14ac:dyDescent="0.3">
      <c r="A13" s="73"/>
      <c r="B13" s="59"/>
      <c r="C13" s="23" t="s">
        <v>119</v>
      </c>
      <c r="D13" s="22" t="s">
        <v>80</v>
      </c>
      <c r="E13" s="9" t="s">
        <v>15</v>
      </c>
      <c r="F13" s="9" t="s">
        <v>16</v>
      </c>
      <c r="G13" s="11" t="s">
        <v>81</v>
      </c>
      <c r="H13" s="43">
        <v>70</v>
      </c>
      <c r="I13" s="68"/>
    </row>
    <row r="14" spans="1:9" s="1" customFormat="1" ht="165" customHeight="1" thickBot="1" x14ac:dyDescent="0.3">
      <c r="A14" s="73"/>
      <c r="B14" s="59"/>
      <c r="C14" s="27" t="s">
        <v>122</v>
      </c>
      <c r="D14" s="16" t="s">
        <v>19</v>
      </c>
      <c r="E14" s="6" t="s">
        <v>17</v>
      </c>
      <c r="F14" s="6" t="s">
        <v>79</v>
      </c>
      <c r="G14" s="17" t="s">
        <v>18</v>
      </c>
      <c r="H14" s="45">
        <v>70</v>
      </c>
      <c r="I14" s="68"/>
    </row>
    <row r="15" spans="1:9" s="1" customFormat="1" ht="110.45" customHeight="1" thickBot="1" x14ac:dyDescent="0.3">
      <c r="A15" s="73"/>
      <c r="B15" s="59"/>
      <c r="C15" s="21" t="s">
        <v>121</v>
      </c>
      <c r="D15" s="24" t="s">
        <v>20</v>
      </c>
      <c r="E15" s="25" t="s">
        <v>21</v>
      </c>
      <c r="F15" s="25" t="s">
        <v>22</v>
      </c>
      <c r="G15" s="26" t="s">
        <v>78</v>
      </c>
      <c r="H15" s="43">
        <v>70</v>
      </c>
      <c r="I15" s="68"/>
    </row>
    <row r="16" spans="1:9" s="1" customFormat="1" ht="134.44999999999999" customHeight="1" thickBot="1" x14ac:dyDescent="0.3">
      <c r="A16" s="72"/>
      <c r="B16" s="70"/>
      <c r="C16" s="8" t="s">
        <v>120</v>
      </c>
      <c r="D16" s="14" t="s">
        <v>23</v>
      </c>
      <c r="E16" s="5" t="s">
        <v>77</v>
      </c>
      <c r="F16" s="5" t="s">
        <v>24</v>
      </c>
      <c r="G16" s="15" t="s">
        <v>25</v>
      </c>
      <c r="H16" s="46">
        <v>70</v>
      </c>
      <c r="I16" s="69"/>
    </row>
    <row r="17" spans="1:9" s="1" customFormat="1" ht="114.6" customHeight="1" thickBot="1" x14ac:dyDescent="0.3">
      <c r="A17" s="71" t="s">
        <v>27</v>
      </c>
      <c r="B17" s="58" t="s">
        <v>114</v>
      </c>
      <c r="C17" s="7" t="s">
        <v>123</v>
      </c>
      <c r="D17" s="16" t="s">
        <v>29</v>
      </c>
      <c r="E17" s="6" t="s">
        <v>30</v>
      </c>
      <c r="F17" s="6" t="s">
        <v>76</v>
      </c>
      <c r="G17" s="17" t="s">
        <v>28</v>
      </c>
      <c r="H17" s="47">
        <v>70</v>
      </c>
      <c r="I17" s="67">
        <f>AVERAGE(H17:H20)</f>
        <v>70</v>
      </c>
    </row>
    <row r="18" spans="1:9" s="1" customFormat="1" ht="211.15" customHeight="1" thickBot="1" x14ac:dyDescent="0.3">
      <c r="A18" s="73"/>
      <c r="B18" s="59"/>
      <c r="C18" s="50" t="s">
        <v>124</v>
      </c>
      <c r="D18" s="24" t="s">
        <v>133</v>
      </c>
      <c r="E18" s="25" t="s">
        <v>134</v>
      </c>
      <c r="F18" s="25" t="s">
        <v>138</v>
      </c>
      <c r="G18" s="26" t="s">
        <v>139</v>
      </c>
      <c r="H18" s="43">
        <v>70</v>
      </c>
      <c r="I18" s="68"/>
    </row>
    <row r="19" spans="1:9" s="1" customFormat="1" ht="126.6" customHeight="1" thickBot="1" x14ac:dyDescent="0.3">
      <c r="A19" s="73"/>
      <c r="B19" s="59"/>
      <c r="C19" s="4" t="s">
        <v>125</v>
      </c>
      <c r="D19" s="12" t="s">
        <v>31</v>
      </c>
      <c r="E19" s="3" t="s">
        <v>32</v>
      </c>
      <c r="F19" s="3" t="s">
        <v>33</v>
      </c>
      <c r="G19" s="13" t="s">
        <v>34</v>
      </c>
      <c r="H19" s="45">
        <v>70</v>
      </c>
      <c r="I19" s="68"/>
    </row>
    <row r="20" spans="1:9" s="1" customFormat="1" ht="112.15" customHeight="1" thickBot="1" x14ac:dyDescent="0.3">
      <c r="A20" s="72"/>
      <c r="B20" s="70"/>
      <c r="C20" s="50" t="s">
        <v>126</v>
      </c>
      <c r="D20" s="24" t="s">
        <v>99</v>
      </c>
      <c r="E20" s="25" t="s">
        <v>35</v>
      </c>
      <c r="F20" s="25" t="s">
        <v>74</v>
      </c>
      <c r="G20" s="26" t="s">
        <v>75</v>
      </c>
      <c r="H20" s="43">
        <v>70</v>
      </c>
      <c r="I20" s="69"/>
    </row>
    <row r="21" spans="1:9" s="1" customFormat="1" ht="219.6" customHeight="1" thickBot="1" x14ac:dyDescent="0.3">
      <c r="A21" s="71" t="s">
        <v>36</v>
      </c>
      <c r="B21" s="58" t="s">
        <v>115</v>
      </c>
      <c r="C21" s="7" t="s">
        <v>128</v>
      </c>
      <c r="D21" s="16" t="s">
        <v>145</v>
      </c>
      <c r="E21" s="6" t="s">
        <v>140</v>
      </c>
      <c r="F21" s="6" t="s">
        <v>141</v>
      </c>
      <c r="G21" s="17" t="s">
        <v>146</v>
      </c>
      <c r="H21" s="47">
        <v>70</v>
      </c>
      <c r="I21" s="67">
        <f>AVERAGE(H21:H22)</f>
        <v>70</v>
      </c>
    </row>
    <row r="22" spans="1:9" s="1" customFormat="1" ht="138" customHeight="1" thickBot="1" x14ac:dyDescent="0.3">
      <c r="A22" s="72"/>
      <c r="B22" s="70"/>
      <c r="C22" s="50" t="s">
        <v>127</v>
      </c>
      <c r="D22" s="24" t="s">
        <v>37</v>
      </c>
      <c r="E22" s="25" t="s">
        <v>38</v>
      </c>
      <c r="F22" s="25" t="s">
        <v>97</v>
      </c>
      <c r="G22" s="26" t="s">
        <v>98</v>
      </c>
      <c r="H22" s="43">
        <v>70</v>
      </c>
      <c r="I22" s="69"/>
    </row>
    <row r="23" spans="1:9" s="1" customFormat="1" ht="162" customHeight="1" thickBot="1" x14ac:dyDescent="0.3">
      <c r="A23" s="71" t="s">
        <v>39</v>
      </c>
      <c r="B23" s="58" t="s">
        <v>116</v>
      </c>
      <c r="C23" s="7" t="s">
        <v>129</v>
      </c>
      <c r="D23" s="16" t="s">
        <v>62</v>
      </c>
      <c r="E23" s="6" t="s">
        <v>149</v>
      </c>
      <c r="F23" s="6" t="s">
        <v>148</v>
      </c>
      <c r="G23" s="17" t="s">
        <v>147</v>
      </c>
      <c r="H23" s="47">
        <v>70</v>
      </c>
      <c r="I23" s="67">
        <f>AVERAGE(H23:H26)</f>
        <v>70</v>
      </c>
    </row>
    <row r="24" spans="1:9" s="1" customFormat="1" ht="144" customHeight="1" thickBot="1" x14ac:dyDescent="0.3">
      <c r="A24" s="73"/>
      <c r="B24" s="59"/>
      <c r="C24" s="50" t="s">
        <v>130</v>
      </c>
      <c r="D24" s="24" t="s">
        <v>135</v>
      </c>
      <c r="E24" s="25" t="s">
        <v>63</v>
      </c>
      <c r="F24" s="25" t="s">
        <v>64</v>
      </c>
      <c r="G24" s="26" t="s">
        <v>40</v>
      </c>
      <c r="H24" s="43">
        <v>70</v>
      </c>
      <c r="I24" s="68"/>
    </row>
    <row r="25" spans="1:9" s="1" customFormat="1" ht="98.45" customHeight="1" thickBot="1" x14ac:dyDescent="0.3">
      <c r="A25" s="73"/>
      <c r="B25" s="59"/>
      <c r="C25" s="4" t="s">
        <v>131</v>
      </c>
      <c r="D25" s="12" t="s">
        <v>41</v>
      </c>
      <c r="E25" s="3" t="s">
        <v>42</v>
      </c>
      <c r="F25" s="3" t="s">
        <v>43</v>
      </c>
      <c r="G25" s="13" t="s">
        <v>44</v>
      </c>
      <c r="H25" s="45">
        <v>70</v>
      </c>
      <c r="I25" s="68"/>
    </row>
    <row r="26" spans="1:9" s="1" customFormat="1" ht="118.9" customHeight="1" thickBot="1" x14ac:dyDescent="0.3">
      <c r="A26" s="72"/>
      <c r="B26" s="70"/>
      <c r="C26" s="50" t="s">
        <v>132</v>
      </c>
      <c r="D26" s="24" t="s">
        <v>65</v>
      </c>
      <c r="E26" s="25" t="s">
        <v>66</v>
      </c>
      <c r="F26" s="25" t="s">
        <v>67</v>
      </c>
      <c r="G26" s="26" t="s">
        <v>68</v>
      </c>
      <c r="H26" s="43">
        <v>70</v>
      </c>
      <c r="I26" s="69"/>
    </row>
    <row r="27" spans="1:9" s="1" customFormat="1" ht="153.6" customHeight="1" thickBot="1" x14ac:dyDescent="0.3">
      <c r="A27" s="71" t="s">
        <v>45</v>
      </c>
      <c r="B27" s="58" t="s">
        <v>117</v>
      </c>
      <c r="C27" s="7" t="s">
        <v>150</v>
      </c>
      <c r="D27" s="16" t="s">
        <v>47</v>
      </c>
      <c r="E27" s="6" t="s">
        <v>69</v>
      </c>
      <c r="F27" s="6" t="s">
        <v>48</v>
      </c>
      <c r="G27" s="17" t="s">
        <v>70</v>
      </c>
      <c r="H27" s="47">
        <v>70</v>
      </c>
      <c r="I27" s="67">
        <f>0.1*H27+0.2*H28+0.25*H29+0.25*H30+0.2*H31</f>
        <v>70</v>
      </c>
    </row>
    <row r="28" spans="1:9" s="1" customFormat="1" ht="96" customHeight="1" thickBot="1" x14ac:dyDescent="0.3">
      <c r="A28" s="73"/>
      <c r="B28" s="59"/>
      <c r="C28" s="50" t="s">
        <v>154</v>
      </c>
      <c r="D28" s="24" t="s">
        <v>49</v>
      </c>
      <c r="E28" s="25" t="s">
        <v>50</v>
      </c>
      <c r="F28" s="28" t="s">
        <v>46</v>
      </c>
      <c r="G28" s="26" t="s">
        <v>71</v>
      </c>
      <c r="H28" s="43">
        <v>70</v>
      </c>
      <c r="I28" s="68"/>
    </row>
    <row r="29" spans="1:9" s="1" customFormat="1" ht="154.15" customHeight="1" thickBot="1" x14ac:dyDescent="0.3">
      <c r="A29" s="73"/>
      <c r="B29" s="59"/>
      <c r="C29" s="4" t="s">
        <v>152</v>
      </c>
      <c r="D29" s="12" t="s">
        <v>73</v>
      </c>
      <c r="E29" s="3" t="s">
        <v>72</v>
      </c>
      <c r="F29" s="3" t="s">
        <v>51</v>
      </c>
      <c r="G29" s="18" t="s">
        <v>136</v>
      </c>
      <c r="H29" s="45">
        <v>70</v>
      </c>
      <c r="I29" s="68"/>
    </row>
    <row r="30" spans="1:9" s="1" customFormat="1" ht="159.6" customHeight="1" thickBot="1" x14ac:dyDescent="0.3">
      <c r="A30" s="73"/>
      <c r="B30" s="59"/>
      <c r="C30" s="50" t="s">
        <v>153</v>
      </c>
      <c r="D30" s="24" t="s">
        <v>143</v>
      </c>
      <c r="E30" s="25" t="s">
        <v>52</v>
      </c>
      <c r="F30" s="25" t="s">
        <v>53</v>
      </c>
      <c r="G30" s="26" t="s">
        <v>54</v>
      </c>
      <c r="H30" s="43">
        <v>70</v>
      </c>
      <c r="I30" s="68"/>
    </row>
    <row r="31" spans="1:9" s="1" customFormat="1" ht="113.45" customHeight="1" thickBot="1" x14ac:dyDescent="0.3">
      <c r="A31" s="72"/>
      <c r="B31" s="70"/>
      <c r="C31" s="55" t="s">
        <v>151</v>
      </c>
      <c r="D31" s="14" t="s">
        <v>58</v>
      </c>
      <c r="E31" s="5" t="s">
        <v>56</v>
      </c>
      <c r="F31" s="5" t="s">
        <v>57</v>
      </c>
      <c r="G31" s="19" t="s">
        <v>55</v>
      </c>
      <c r="H31" s="46">
        <v>70</v>
      </c>
      <c r="I31" s="69"/>
    </row>
    <row r="32" spans="1:9" s="1" customFormat="1" ht="142.15" customHeight="1" thickBot="1" x14ac:dyDescent="0.3">
      <c r="A32" s="71" t="s">
        <v>93</v>
      </c>
      <c r="B32" s="58" t="s">
        <v>155</v>
      </c>
      <c r="C32" s="54" t="s">
        <v>157</v>
      </c>
      <c r="D32" s="16" t="s">
        <v>60</v>
      </c>
      <c r="E32" s="6" t="s">
        <v>61</v>
      </c>
      <c r="F32" s="6" t="s">
        <v>144</v>
      </c>
      <c r="G32" s="20" t="s">
        <v>59</v>
      </c>
      <c r="H32" s="47">
        <v>70</v>
      </c>
      <c r="I32" s="67">
        <f>AVERAGE(H32:H35)</f>
        <v>70</v>
      </c>
    </row>
    <row r="33" spans="1:9" s="1" customFormat="1" ht="168" customHeight="1" thickBot="1" x14ac:dyDescent="0.3">
      <c r="A33" s="73"/>
      <c r="B33" s="59"/>
      <c r="C33" s="4" t="s">
        <v>158</v>
      </c>
      <c r="D33" s="16" t="s">
        <v>88</v>
      </c>
      <c r="E33" s="6" t="s">
        <v>85</v>
      </c>
      <c r="F33" s="6" t="s">
        <v>86</v>
      </c>
      <c r="G33" s="17" t="s">
        <v>87</v>
      </c>
      <c r="H33" s="47">
        <v>70</v>
      </c>
      <c r="I33" s="68"/>
    </row>
    <row r="34" spans="1:9" s="1" customFormat="1" ht="124.9" customHeight="1" thickBot="1" x14ac:dyDescent="0.3">
      <c r="A34" s="73"/>
      <c r="B34" s="59"/>
      <c r="C34" s="50" t="s">
        <v>159</v>
      </c>
      <c r="D34" s="24" t="s">
        <v>89</v>
      </c>
      <c r="E34" s="25" t="s">
        <v>90</v>
      </c>
      <c r="F34" s="25" t="s">
        <v>91</v>
      </c>
      <c r="G34" s="26" t="s">
        <v>92</v>
      </c>
      <c r="H34" s="43">
        <v>70</v>
      </c>
      <c r="I34" s="68"/>
    </row>
    <row r="35" spans="1:9" s="1" customFormat="1" ht="163.15" customHeight="1" thickBot="1" x14ac:dyDescent="0.3">
      <c r="A35" s="72"/>
      <c r="B35" s="56" t="s">
        <v>156</v>
      </c>
      <c r="C35" s="55" t="s">
        <v>160</v>
      </c>
      <c r="D35" s="14" t="s">
        <v>105</v>
      </c>
      <c r="E35" s="5" t="s">
        <v>96</v>
      </c>
      <c r="F35" s="5" t="s">
        <v>94</v>
      </c>
      <c r="G35" s="15" t="s">
        <v>95</v>
      </c>
      <c r="H35" s="46">
        <v>70</v>
      </c>
      <c r="I35" s="69"/>
    </row>
    <row r="37" spans="1:9" ht="15.75" thickBot="1" x14ac:dyDescent="0.3"/>
    <row r="38" spans="1:9" ht="15.75" thickBot="1" x14ac:dyDescent="0.3">
      <c r="A38" s="64" t="s">
        <v>101</v>
      </c>
      <c r="B38" s="65"/>
      <c r="C38" s="66"/>
      <c r="D38" s="40" t="s">
        <v>102</v>
      </c>
      <c r="E38" s="41" t="s">
        <v>103</v>
      </c>
      <c r="F38" s="40" t="s">
        <v>100</v>
      </c>
    </row>
    <row r="39" spans="1:9" ht="15.75" thickBot="1" x14ac:dyDescent="0.3">
      <c r="A39" s="62" t="s">
        <v>13</v>
      </c>
      <c r="B39" s="63"/>
      <c r="C39" s="63"/>
      <c r="D39" s="32">
        <f>I11</f>
        <v>70</v>
      </c>
      <c r="E39" s="33">
        <v>0.1</v>
      </c>
      <c r="F39" s="32">
        <f>D39*0.1</f>
        <v>7</v>
      </c>
    </row>
    <row r="40" spans="1:9" ht="15.75" thickBot="1" x14ac:dyDescent="0.3">
      <c r="A40" s="60" t="s">
        <v>161</v>
      </c>
      <c r="B40" s="61"/>
      <c r="C40" s="61"/>
      <c r="D40" s="34">
        <f>I12</f>
        <v>70</v>
      </c>
      <c r="E40" s="35">
        <v>0.1</v>
      </c>
      <c r="F40" s="34">
        <f>D40*0.1</f>
        <v>7</v>
      </c>
    </row>
    <row r="41" spans="1:9" ht="15.75" thickBot="1" x14ac:dyDescent="0.3">
      <c r="A41" s="62" t="s">
        <v>162</v>
      </c>
      <c r="B41" s="63"/>
      <c r="C41" s="63"/>
      <c r="D41" s="32">
        <f>I17</f>
        <v>70</v>
      </c>
      <c r="E41" s="33">
        <v>0.2</v>
      </c>
      <c r="F41" s="32">
        <f>D41*0.2</f>
        <v>14</v>
      </c>
    </row>
    <row r="42" spans="1:9" ht="15.75" thickBot="1" x14ac:dyDescent="0.3">
      <c r="A42" s="60" t="s">
        <v>163</v>
      </c>
      <c r="B42" s="61"/>
      <c r="C42" s="61"/>
      <c r="D42" s="34">
        <f>I21</f>
        <v>70</v>
      </c>
      <c r="E42" s="35">
        <v>0.05</v>
      </c>
      <c r="F42" s="34">
        <f>D42*(5/100)</f>
        <v>3.5</v>
      </c>
    </row>
    <row r="43" spans="1:9" ht="15.75" thickBot="1" x14ac:dyDescent="0.3">
      <c r="A43" s="62" t="s">
        <v>164</v>
      </c>
      <c r="B43" s="63"/>
      <c r="C43" s="63"/>
      <c r="D43" s="32">
        <f>I23</f>
        <v>70</v>
      </c>
      <c r="E43" s="33">
        <v>0.1</v>
      </c>
      <c r="F43" s="32">
        <f>D43*0.1</f>
        <v>7</v>
      </c>
    </row>
    <row r="44" spans="1:9" ht="15.75" thickBot="1" x14ac:dyDescent="0.3">
      <c r="A44" s="60" t="s">
        <v>165</v>
      </c>
      <c r="B44" s="61"/>
      <c r="C44" s="61"/>
      <c r="D44" s="34">
        <f>I27</f>
        <v>70</v>
      </c>
      <c r="E44" s="35">
        <v>0.25</v>
      </c>
      <c r="F44" s="34">
        <f>D44*0.25</f>
        <v>17.5</v>
      </c>
    </row>
    <row r="45" spans="1:9" ht="15.75" thickBot="1" x14ac:dyDescent="0.3">
      <c r="A45" s="62" t="s">
        <v>166</v>
      </c>
      <c r="B45" s="63"/>
      <c r="C45" s="63"/>
      <c r="D45" s="32">
        <f>I32</f>
        <v>70</v>
      </c>
      <c r="E45" s="36">
        <v>0.2</v>
      </c>
      <c r="F45" s="37">
        <f>D45*0.2</f>
        <v>14</v>
      </c>
    </row>
    <row r="46" spans="1:9" ht="15.75" thickBot="1" x14ac:dyDescent="0.3">
      <c r="E46" s="39" t="s">
        <v>104</v>
      </c>
      <c r="F46" s="38">
        <f>SUM(F39:F45)</f>
        <v>70</v>
      </c>
    </row>
  </sheetData>
  <mergeCells count="33">
    <mergeCell ref="D8:G8"/>
    <mergeCell ref="C8:C10"/>
    <mergeCell ref="H8:H10"/>
    <mergeCell ref="I8:I10"/>
    <mergeCell ref="A8:B10"/>
    <mergeCell ref="A11:C11"/>
    <mergeCell ref="B12:B16"/>
    <mergeCell ref="A12:A16"/>
    <mergeCell ref="I12:I16"/>
    <mergeCell ref="B17:B20"/>
    <mergeCell ref="A17:A20"/>
    <mergeCell ref="I17:I20"/>
    <mergeCell ref="I23:I26"/>
    <mergeCell ref="I21:I22"/>
    <mergeCell ref="B27:B31"/>
    <mergeCell ref="A27:A31"/>
    <mergeCell ref="A32:A35"/>
    <mergeCell ref="A6:I6"/>
    <mergeCell ref="B32:B34"/>
    <mergeCell ref="A44:C44"/>
    <mergeCell ref="A45:C45"/>
    <mergeCell ref="A38:C38"/>
    <mergeCell ref="A39:C39"/>
    <mergeCell ref="A40:C40"/>
    <mergeCell ref="A41:C41"/>
    <mergeCell ref="A42:C42"/>
    <mergeCell ref="A43:C43"/>
    <mergeCell ref="I32:I35"/>
    <mergeCell ref="I27:I31"/>
    <mergeCell ref="B21:B22"/>
    <mergeCell ref="A21:A22"/>
    <mergeCell ref="B23:B26"/>
    <mergeCell ref="A23:A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Carreño Henriquez</dc:creator>
  <cp:lastModifiedBy>Alumnos</cp:lastModifiedBy>
  <dcterms:created xsi:type="dcterms:W3CDTF">2019-04-24T17:14:43Z</dcterms:created>
  <dcterms:modified xsi:type="dcterms:W3CDTF">2019-08-12T18:45:14Z</dcterms:modified>
</cp:coreProperties>
</file>