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22515" windowHeight="978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J16" i="1" l="1"/>
  <c r="J17" i="1"/>
  <c r="J18" i="1"/>
  <c r="J15" i="1"/>
  <c r="J8" i="1"/>
  <c r="J7" i="1"/>
  <c r="J6" i="1"/>
  <c r="J5" i="1"/>
  <c r="J4" i="1"/>
  <c r="J3" i="1"/>
  <c r="J10" i="1" l="1"/>
</calcChain>
</file>

<file path=xl/sharedStrings.xml><?xml version="1.0" encoding="utf-8"?>
<sst xmlns="http://schemas.openxmlformats.org/spreadsheetml/2006/main" count="32" uniqueCount="21">
  <si>
    <t>Movilidad</t>
  </si>
  <si>
    <t xml:space="preserve">Eficiencia </t>
  </si>
  <si>
    <t>Eficiencia</t>
  </si>
  <si>
    <t>Total fila</t>
  </si>
  <si>
    <t xml:space="preserve">total columna </t>
  </si>
  <si>
    <t>Funcionalidad</t>
  </si>
  <si>
    <t>Prototipo 1</t>
  </si>
  <si>
    <t>Prototipo 2</t>
  </si>
  <si>
    <t>Prototipo 3</t>
  </si>
  <si>
    <t>Prototipo 4</t>
  </si>
  <si>
    <t>Crierio</t>
  </si>
  <si>
    <t>Porcentaje</t>
  </si>
  <si>
    <t>Nota Ponderada</t>
  </si>
  <si>
    <t>-</t>
  </si>
  <si>
    <t>Programación</t>
  </si>
  <si>
    <t>Const. Eléctrica</t>
  </si>
  <si>
    <t>Const. Brazo</t>
  </si>
  <si>
    <t>Const. Carro</t>
  </si>
  <si>
    <t>Const.Carro</t>
  </si>
  <si>
    <t>Funcinalidad</t>
  </si>
  <si>
    <t>Alt \ Pond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</si>
</sst>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2" xfId="0" applyBorder="1" applyAlignment="1">
      <alignment textRotation="180"/>
    </xf>
    <xf numFmtId="0" fontId="0" fillId="0" borderId="3" xfId="0" applyBorder="1" applyAlignment="1">
      <alignment textRotation="180"/>
    </xf>
    <xf numFmtId="0" fontId="0" fillId="0" borderId="4" xfId="0" applyBorder="1" applyAlignment="1">
      <alignment textRotation="180"/>
    </xf>
    <xf numFmtId="0" fontId="0" fillId="0" borderId="9" xfId="0" applyBorder="1"/>
    <xf numFmtId="0" fontId="0" fillId="2" borderId="1" xfId="0" applyFill="1" applyBorder="1"/>
    <xf numFmtId="0" fontId="0" fillId="0" borderId="10" xfId="0" applyBorder="1" applyAlignment="1">
      <alignment textRotation="180"/>
    </xf>
    <xf numFmtId="0" fontId="0" fillId="0" borderId="11" xfId="0" applyBorder="1"/>
    <xf numFmtId="0" fontId="0" fillId="0" borderId="0" xfId="0" applyBorder="1" applyAlignment="1">
      <alignment textRotation="180"/>
    </xf>
    <xf numFmtId="0" fontId="0" fillId="0" borderId="0" xfId="0" applyBorder="1"/>
    <xf numFmtId="0" fontId="0" fillId="0" borderId="12" xfId="0" applyBorder="1"/>
    <xf numFmtId="0" fontId="0" fillId="0" borderId="13" xfId="0" applyBorder="1"/>
    <xf numFmtId="0" fontId="0" fillId="0" borderId="17" xfId="0" applyBorder="1" applyAlignment="1">
      <alignment textRotation="180"/>
    </xf>
    <xf numFmtId="0" fontId="0" fillId="0" borderId="15" xfId="0" applyBorder="1"/>
    <xf numFmtId="0" fontId="0" fillId="0" borderId="16" xfId="0" applyBorder="1"/>
    <xf numFmtId="0" fontId="0" fillId="0" borderId="18" xfId="0" applyBorder="1"/>
    <xf numFmtId="9" fontId="0" fillId="0" borderId="6" xfId="0" applyNumberFormat="1" applyBorder="1"/>
    <xf numFmtId="0" fontId="0" fillId="0" borderId="2" xfId="0" applyBorder="1" applyAlignment="1">
      <alignment horizontal="center" vertical="center"/>
    </xf>
    <xf numFmtId="9" fontId="0" fillId="0" borderId="1" xfId="0" applyNumberFormat="1" applyBorder="1"/>
    <xf numFmtId="9" fontId="0" fillId="0" borderId="11" xfId="0" applyNumberFormat="1" applyBorder="1"/>
    <xf numFmtId="0" fontId="0" fillId="0" borderId="19" xfId="0" applyBorder="1"/>
    <xf numFmtId="0" fontId="0" fillId="0" borderId="14" xfId="0" applyBorder="1"/>
    <xf numFmtId="0" fontId="0" fillId="0" borderId="6" xfId="0" applyBorder="1" applyAlignment="1">
      <alignment horizontal="center" vertical="center"/>
    </xf>
    <xf numFmtId="0" fontId="0" fillId="3" borderId="1" xfId="0" applyFill="1" applyBorder="1"/>
    <xf numFmtId="0" fontId="0" fillId="0" borderId="20" xfId="0" applyBorder="1" applyAlignment="1">
      <alignment textRotation="180"/>
    </xf>
    <xf numFmtId="0" fontId="0" fillId="0" borderId="1" xfId="0" applyNumberFormat="1" applyBorder="1"/>
    <xf numFmtId="0" fontId="0" fillId="0" borderId="11" xfId="0" applyNumberFormat="1" applyBorder="1"/>
    <xf numFmtId="0" fontId="1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9"/>
  <sheetViews>
    <sheetView tabSelected="1" workbookViewId="0">
      <selection activeCell="R13" sqref="R13"/>
    </sheetView>
  </sheetViews>
  <sheetFormatPr baseColWidth="10" defaultRowHeight="15" x14ac:dyDescent="0.25"/>
  <cols>
    <col min="2" max="2" width="14.42578125" bestFit="1" customWidth="1"/>
    <col min="3" max="11" width="4.28515625" customWidth="1"/>
    <col min="13" max="13" width="14.5703125" customWidth="1"/>
    <col min="14" max="14" width="24" bestFit="1" customWidth="1"/>
    <col min="15" max="15" width="5.5703125" bestFit="1" customWidth="1"/>
    <col min="16" max="16" width="4.5703125" bestFit="1" customWidth="1"/>
    <col min="17" max="17" width="4.5703125" customWidth="1"/>
    <col min="18" max="18" width="4.5703125" bestFit="1" customWidth="1"/>
    <col min="19" max="19" width="4.5703125" customWidth="1"/>
    <col min="20" max="21" width="4.5703125" bestFit="1" customWidth="1"/>
  </cols>
  <sheetData>
    <row r="1" spans="2:23" ht="15.75" thickBot="1" x14ac:dyDescent="0.3"/>
    <row r="2" spans="2:23" ht="77.25" thickTop="1" thickBot="1" x14ac:dyDescent="0.3">
      <c r="B2" s="16"/>
      <c r="C2" s="5" t="s">
        <v>19</v>
      </c>
      <c r="D2" s="28" t="s">
        <v>18</v>
      </c>
      <c r="E2" s="6" t="s">
        <v>16</v>
      </c>
      <c r="F2" s="6" t="s">
        <v>0</v>
      </c>
      <c r="G2" s="6" t="s">
        <v>14</v>
      </c>
      <c r="H2" s="6" t="s">
        <v>15</v>
      </c>
      <c r="I2" s="6" t="s">
        <v>2</v>
      </c>
      <c r="J2" s="6" t="s">
        <v>3</v>
      </c>
      <c r="K2" s="7" t="s">
        <v>11</v>
      </c>
      <c r="L2" s="12"/>
      <c r="M2" s="12"/>
    </row>
    <row r="3" spans="2:23" ht="15.75" thickTop="1" x14ac:dyDescent="0.25">
      <c r="B3" s="8" t="s">
        <v>5</v>
      </c>
      <c r="C3" s="9"/>
      <c r="D3" s="27">
        <v>7</v>
      </c>
      <c r="E3" s="1">
        <v>8</v>
      </c>
      <c r="F3" s="1">
        <v>7</v>
      </c>
      <c r="G3" s="1">
        <v>5</v>
      </c>
      <c r="H3" s="1">
        <v>5</v>
      </c>
      <c r="I3" s="1">
        <v>7</v>
      </c>
      <c r="J3" s="1">
        <f>SUM(D3:I3)</f>
        <v>39</v>
      </c>
      <c r="K3" s="20">
        <v>0.19</v>
      </c>
      <c r="L3" s="13"/>
      <c r="M3" s="13"/>
    </row>
    <row r="4" spans="2:23" x14ac:dyDescent="0.25">
      <c r="B4" s="8" t="s">
        <v>17</v>
      </c>
      <c r="C4" s="27">
        <v>3</v>
      </c>
      <c r="D4" s="9"/>
      <c r="E4" s="1">
        <v>3</v>
      </c>
      <c r="F4" s="1">
        <v>4</v>
      </c>
      <c r="G4" s="1">
        <v>2</v>
      </c>
      <c r="H4" s="1">
        <v>6</v>
      </c>
      <c r="I4" s="1">
        <v>3</v>
      </c>
      <c r="J4" s="1">
        <f>SUM(C4:I4)</f>
        <v>21</v>
      </c>
      <c r="K4" s="20">
        <v>0.1</v>
      </c>
      <c r="L4" s="13"/>
      <c r="M4" s="13"/>
    </row>
    <row r="5" spans="2:23" x14ac:dyDescent="0.25">
      <c r="B5" s="2" t="s">
        <v>16</v>
      </c>
      <c r="C5" s="1">
        <v>2</v>
      </c>
      <c r="D5" s="1">
        <v>7</v>
      </c>
      <c r="E5" s="9"/>
      <c r="F5" s="1">
        <v>7</v>
      </c>
      <c r="G5" s="1">
        <v>5</v>
      </c>
      <c r="H5" s="1">
        <v>4</v>
      </c>
      <c r="I5" s="1">
        <v>6</v>
      </c>
      <c r="J5" s="1">
        <f>SUM(C5:I5)</f>
        <v>31</v>
      </c>
      <c r="K5" s="20">
        <v>0.14000000000000001</v>
      </c>
      <c r="L5" s="13"/>
      <c r="M5" s="13"/>
    </row>
    <row r="6" spans="2:23" x14ac:dyDescent="0.25">
      <c r="B6" s="2" t="s">
        <v>0</v>
      </c>
      <c r="C6" s="1">
        <v>3</v>
      </c>
      <c r="D6" s="1">
        <v>6</v>
      </c>
      <c r="E6" s="1">
        <v>3</v>
      </c>
      <c r="F6" s="9"/>
      <c r="G6" s="1">
        <v>2</v>
      </c>
      <c r="H6" s="1">
        <v>3</v>
      </c>
      <c r="I6" s="1">
        <v>4</v>
      </c>
      <c r="J6" s="1">
        <f>SUM(C6:I6)</f>
        <v>21</v>
      </c>
      <c r="K6" s="20">
        <v>0.1</v>
      </c>
      <c r="L6" s="13"/>
      <c r="M6" s="13"/>
    </row>
    <row r="7" spans="2:23" x14ac:dyDescent="0.25">
      <c r="B7" s="2" t="s">
        <v>14</v>
      </c>
      <c r="C7" s="1">
        <v>5</v>
      </c>
      <c r="D7" s="1">
        <v>8</v>
      </c>
      <c r="E7" s="1">
        <v>5</v>
      </c>
      <c r="F7" s="27">
        <v>8</v>
      </c>
      <c r="G7" s="9"/>
      <c r="H7" s="1">
        <v>6</v>
      </c>
      <c r="I7" s="1">
        <v>7</v>
      </c>
      <c r="J7" s="1">
        <f>SUM(C7:I7)</f>
        <v>39</v>
      </c>
      <c r="K7" s="20">
        <v>0.19</v>
      </c>
      <c r="L7" s="13"/>
      <c r="M7" s="13"/>
    </row>
    <row r="8" spans="2:23" x14ac:dyDescent="0.25">
      <c r="B8" s="2" t="s">
        <v>15</v>
      </c>
      <c r="C8" s="1">
        <v>5</v>
      </c>
      <c r="D8" s="1">
        <v>4</v>
      </c>
      <c r="E8" s="1">
        <v>6</v>
      </c>
      <c r="F8" s="1">
        <v>7</v>
      </c>
      <c r="G8" s="27">
        <v>4</v>
      </c>
      <c r="H8" s="9"/>
      <c r="I8" s="1">
        <v>6</v>
      </c>
      <c r="J8" s="1">
        <f>SUM(C8:I8)</f>
        <v>32</v>
      </c>
      <c r="K8" s="20">
        <v>0.15</v>
      </c>
      <c r="L8" s="13"/>
      <c r="M8" s="13"/>
    </row>
    <row r="9" spans="2:23" x14ac:dyDescent="0.25">
      <c r="B9" s="14" t="s">
        <v>1</v>
      </c>
      <c r="C9" s="1">
        <v>3</v>
      </c>
      <c r="D9" s="1">
        <v>7</v>
      </c>
      <c r="E9" s="1">
        <v>4</v>
      </c>
      <c r="F9" s="1">
        <v>6</v>
      </c>
      <c r="G9" s="1">
        <v>3</v>
      </c>
      <c r="H9" s="1">
        <v>4</v>
      </c>
      <c r="I9" s="9"/>
      <c r="J9" s="1">
        <v>27</v>
      </c>
      <c r="K9" s="20">
        <v>0.13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2:23" ht="15.75" thickBot="1" x14ac:dyDescent="0.3">
      <c r="B10" s="17" t="s">
        <v>4</v>
      </c>
      <c r="C10" s="18"/>
      <c r="D10" s="18"/>
      <c r="E10" s="18"/>
      <c r="F10" s="18"/>
      <c r="G10" s="18"/>
      <c r="H10" s="18"/>
      <c r="I10" s="19"/>
      <c r="J10" s="3">
        <f>SUM(J3:J9)</f>
        <v>210</v>
      </c>
      <c r="K10" s="4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2:23" ht="15.75" thickTop="1" x14ac:dyDescent="0.25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2:23" ht="15.75" thickBot="1" x14ac:dyDescent="0.3">
      <c r="L12" s="13"/>
      <c r="M12" s="13"/>
      <c r="N12" s="13"/>
    </row>
    <row r="13" spans="2:23" ht="81" thickTop="1" x14ac:dyDescent="0.25">
      <c r="B13" s="21" t="s">
        <v>10</v>
      </c>
      <c r="C13" s="6" t="s">
        <v>5</v>
      </c>
      <c r="D13" s="6" t="s">
        <v>17</v>
      </c>
      <c r="E13" s="6" t="s">
        <v>16</v>
      </c>
      <c r="F13" s="6" t="s">
        <v>0</v>
      </c>
      <c r="G13" s="6" t="s">
        <v>14</v>
      </c>
      <c r="H13" s="6" t="s">
        <v>15</v>
      </c>
      <c r="I13" s="10" t="s">
        <v>2</v>
      </c>
      <c r="J13" s="7" t="s">
        <v>12</v>
      </c>
      <c r="K13" s="12"/>
      <c r="L13" s="13"/>
      <c r="M13" s="13"/>
      <c r="N13" s="13"/>
    </row>
    <row r="14" spans="2:23" x14ac:dyDescent="0.25">
      <c r="B14" s="2" t="s">
        <v>20</v>
      </c>
      <c r="C14" s="22">
        <v>0.19</v>
      </c>
      <c r="D14" s="22">
        <v>0.1</v>
      </c>
      <c r="E14" s="22">
        <v>0.14000000000000001</v>
      </c>
      <c r="F14" s="22">
        <v>0.1</v>
      </c>
      <c r="G14" s="22">
        <v>0.19</v>
      </c>
      <c r="H14" s="22">
        <v>0.15</v>
      </c>
      <c r="I14" s="23">
        <v>0.13</v>
      </c>
      <c r="J14" s="26" t="s">
        <v>13</v>
      </c>
      <c r="K14" s="13"/>
    </row>
    <row r="15" spans="2:23" x14ac:dyDescent="0.25">
      <c r="B15" s="2" t="s">
        <v>6</v>
      </c>
      <c r="C15" s="29">
        <v>40</v>
      </c>
      <c r="D15" s="29">
        <v>50</v>
      </c>
      <c r="E15" s="29">
        <v>40</v>
      </c>
      <c r="F15" s="29">
        <v>30</v>
      </c>
      <c r="G15" s="29">
        <v>50</v>
      </c>
      <c r="H15" s="29">
        <v>40</v>
      </c>
      <c r="I15" s="30">
        <v>30</v>
      </c>
      <c r="J15" s="31">
        <f>(C15*0.19)+(D15*0.1)+(E15*0.14)+(F15*0.1)+(G15*0.19)+(H15*0.15)+(I15*0.13)</f>
        <v>40.6</v>
      </c>
      <c r="K15" s="13"/>
    </row>
    <row r="16" spans="2:23" x14ac:dyDescent="0.25">
      <c r="B16" s="2" t="s">
        <v>7</v>
      </c>
      <c r="C16" s="1">
        <v>50</v>
      </c>
      <c r="D16" s="1">
        <v>55</v>
      </c>
      <c r="E16" s="1">
        <v>50</v>
      </c>
      <c r="F16" s="1">
        <v>60</v>
      </c>
      <c r="G16" s="1">
        <v>50</v>
      </c>
      <c r="H16" s="1">
        <v>50</v>
      </c>
      <c r="I16" s="11">
        <v>60</v>
      </c>
      <c r="J16" s="31">
        <f t="shared" ref="J16:J18" si="0">(C16*0.19)+(D16*0.1)+(E16*0.14)+(F16*0.1)+(G16*0.19)+(H16*0.15)+(I16*0.13)</f>
        <v>52.8</v>
      </c>
      <c r="K16" s="13"/>
    </row>
    <row r="17" spans="2:11" x14ac:dyDescent="0.25">
      <c r="B17" s="2" t="s">
        <v>8</v>
      </c>
      <c r="C17" s="1">
        <v>50</v>
      </c>
      <c r="D17" s="1">
        <v>40</v>
      </c>
      <c r="E17" s="1">
        <v>50</v>
      </c>
      <c r="F17" s="1">
        <v>55</v>
      </c>
      <c r="G17" s="1">
        <v>50</v>
      </c>
      <c r="H17" s="1">
        <v>50</v>
      </c>
      <c r="I17" s="11">
        <v>50</v>
      </c>
      <c r="J17" s="31">
        <f t="shared" si="0"/>
        <v>49.5</v>
      </c>
      <c r="K17" s="13"/>
    </row>
    <row r="18" spans="2:11" ht="15.75" thickBot="1" x14ac:dyDescent="0.3">
      <c r="B18" s="14" t="s">
        <v>9</v>
      </c>
      <c r="C18" s="15">
        <v>60</v>
      </c>
      <c r="D18" s="15">
        <v>55</v>
      </c>
      <c r="E18" s="15">
        <v>50</v>
      </c>
      <c r="F18" s="15">
        <v>65</v>
      </c>
      <c r="G18" s="15">
        <v>50</v>
      </c>
      <c r="H18" s="15">
        <v>50</v>
      </c>
      <c r="I18" s="25">
        <v>60</v>
      </c>
      <c r="J18" s="31">
        <f t="shared" si="0"/>
        <v>55.2</v>
      </c>
      <c r="K18" s="13"/>
    </row>
    <row r="19" spans="2:11" ht="15.75" thickTop="1" x14ac:dyDescent="0.25">
      <c r="B19" s="24"/>
      <c r="C19" s="24"/>
      <c r="D19" s="24"/>
      <c r="E19" s="24"/>
      <c r="F19" s="24"/>
      <c r="G19" s="24"/>
      <c r="H19" s="24"/>
      <c r="I19" s="24"/>
      <c r="J19" s="24"/>
      <c r="K19" s="13"/>
    </row>
  </sheetData>
  <mergeCells count="1">
    <mergeCell ref="B10:I10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Taller</dc:creator>
  <cp:lastModifiedBy>Taller</cp:lastModifiedBy>
  <cp:lastPrinted>2018-10-12T20:34:53Z</cp:lastPrinted>
  <dcterms:created xsi:type="dcterms:W3CDTF">2018-10-12T18:35:21Z</dcterms:created>
  <dcterms:modified xsi:type="dcterms:W3CDTF">2018-10-12T20:36:13Z</dcterms:modified>
</cp:coreProperties>
</file>