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8915" windowHeight="238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D3" i="1"/>
  <c r="D4"/>
  <c r="D5"/>
  <c r="D6"/>
  <c r="D7"/>
  <c r="D8"/>
  <c r="D2"/>
  <c r="C3"/>
  <c r="C4"/>
  <c r="C5"/>
  <c r="C6"/>
  <c r="C7"/>
  <c r="C8"/>
  <c r="H5"/>
  <c r="C2"/>
  <c r="H4"/>
</calcChain>
</file>

<file path=xl/sharedStrings.xml><?xml version="1.0" encoding="utf-8"?>
<sst xmlns="http://schemas.openxmlformats.org/spreadsheetml/2006/main" count="8" uniqueCount="8">
  <si>
    <t>RPM</t>
  </si>
  <si>
    <t>Kg</t>
  </si>
  <si>
    <t>Torque</t>
  </si>
  <si>
    <t>Tiempo de consumo</t>
  </si>
  <si>
    <t>Consumo específico</t>
  </si>
  <si>
    <t>Brazo</t>
  </si>
  <si>
    <t>conversion HP</t>
  </si>
  <si>
    <t>Potencia [HP]</t>
  </si>
</sst>
</file>

<file path=xl/styles.xml><?xml version="1.0" encoding="utf-8"?>
<styleSheet xmlns="http://schemas.openxmlformats.org/spreadsheetml/2006/main">
  <numFmts count="1">
    <numFmt numFmtId="164" formatCode="0.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L"/>
  <c:chart>
    <c:plotArea>
      <c:layout/>
      <c:scatterChart>
        <c:scatterStyle val="smoothMarker"/>
        <c:ser>
          <c:idx val="0"/>
          <c:order val="0"/>
          <c:tx>
            <c:strRef>
              <c:f>Hoja1!$C$1</c:f>
              <c:strCache>
                <c:ptCount val="1"/>
                <c:pt idx="0">
                  <c:v>Torque</c:v>
                </c:pt>
              </c:strCache>
            </c:strRef>
          </c:tx>
          <c:marker>
            <c:symbol val="none"/>
          </c:marker>
          <c:xVal>
            <c:numRef>
              <c:f>Hoja1!$A$2:$A$8</c:f>
              <c:numCache>
                <c:formatCode>General</c:formatCode>
                <c:ptCount val="7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</c:numCache>
            </c:numRef>
          </c:xVal>
          <c:yVal>
            <c:numRef>
              <c:f>Hoja1!$C$2:$C$8</c:f>
              <c:numCache>
                <c:formatCode>0.00</c:formatCode>
                <c:ptCount val="7"/>
                <c:pt idx="0">
                  <c:v>4.4749999999999996</c:v>
                </c:pt>
                <c:pt idx="1">
                  <c:v>4.7972000000000001</c:v>
                </c:pt>
                <c:pt idx="2">
                  <c:v>5.1551999999999998</c:v>
                </c:pt>
                <c:pt idx="3">
                  <c:v>5.2625999999999999</c:v>
                </c:pt>
                <c:pt idx="4">
                  <c:v>5.37</c:v>
                </c:pt>
                <c:pt idx="5">
                  <c:v>5.2625999999999999</c:v>
                </c:pt>
                <c:pt idx="6">
                  <c:v>5.1551999999999998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Hoja1!$D$1</c:f>
              <c:strCache>
                <c:ptCount val="1"/>
                <c:pt idx="0">
                  <c:v>Potencia [HP]</c:v>
                </c:pt>
              </c:strCache>
            </c:strRef>
          </c:tx>
          <c:marker>
            <c:symbol val="none"/>
          </c:marker>
          <c:xVal>
            <c:numRef>
              <c:f>Hoja1!$A$2:$A$8</c:f>
              <c:numCache>
                <c:formatCode>General</c:formatCode>
                <c:ptCount val="7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</c:numCache>
            </c:numRef>
          </c:xVal>
          <c:yVal>
            <c:numRef>
              <c:f>Hoja1!$D$2:$D$8</c:f>
              <c:numCache>
                <c:formatCode>0.0</c:formatCode>
                <c:ptCount val="7"/>
                <c:pt idx="0">
                  <c:v>6.2482787221396991</c:v>
                </c:pt>
                <c:pt idx="1">
                  <c:v>10.047232185200636</c:v>
                </c:pt>
                <c:pt idx="2">
                  <c:v>14.396034175809866</c:v>
                </c:pt>
                <c:pt idx="3">
                  <c:v>18.369939443090715</c:v>
                </c:pt>
                <c:pt idx="4">
                  <c:v>22.493803399702919</c:v>
                </c:pt>
                <c:pt idx="5">
                  <c:v>25.717915220327004</c:v>
                </c:pt>
                <c:pt idx="6">
                  <c:v>28.792068351619733</c:v>
                </c:pt>
              </c:numCache>
            </c:numRef>
          </c:yVal>
          <c:smooth val="1"/>
        </c:ser>
        <c:axId val="78629504"/>
        <c:axId val="65723776"/>
      </c:scatterChart>
      <c:valAx>
        <c:axId val="78629504"/>
        <c:scaling>
          <c:orientation val="minMax"/>
        </c:scaling>
        <c:axPos val="b"/>
        <c:numFmt formatCode="General" sourceLinked="1"/>
        <c:tickLblPos val="nextTo"/>
        <c:crossAx val="65723776"/>
        <c:crosses val="autoZero"/>
        <c:crossBetween val="midCat"/>
      </c:valAx>
      <c:valAx>
        <c:axId val="65723776"/>
        <c:scaling>
          <c:orientation val="minMax"/>
        </c:scaling>
        <c:axPos val="l"/>
        <c:majorGridlines/>
        <c:numFmt formatCode="0.00" sourceLinked="1"/>
        <c:tickLblPos val="nextTo"/>
        <c:crossAx val="7862950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390525</xdr:colOff>
      <xdr:row>2</xdr:row>
      <xdr:rowOff>28575</xdr:rowOff>
    </xdr:from>
    <xdr:to>
      <xdr:col>14</xdr:col>
      <xdr:colOff>390525</xdr:colOff>
      <xdr:row>16</xdr:row>
      <xdr:rowOff>104775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"/>
  <sheetViews>
    <sheetView tabSelected="1" workbookViewId="0">
      <selection activeCell="G14" sqref="G14"/>
    </sheetView>
  </sheetViews>
  <sheetFormatPr baseColWidth="10" defaultRowHeight="15"/>
  <sheetData>
    <row r="1" spans="1:9">
      <c r="A1" t="s">
        <v>0</v>
      </c>
      <c r="B1" t="s">
        <v>1</v>
      </c>
      <c r="C1" t="s">
        <v>2</v>
      </c>
      <c r="D1" t="s">
        <v>7</v>
      </c>
      <c r="E1" t="s">
        <v>3</v>
      </c>
      <c r="F1" t="s">
        <v>4</v>
      </c>
      <c r="H1" t="s">
        <v>5</v>
      </c>
      <c r="I1">
        <v>0.35799999999999998</v>
      </c>
    </row>
    <row r="2" spans="1:9">
      <c r="A2">
        <v>1000</v>
      </c>
      <c r="B2">
        <v>12.5</v>
      </c>
      <c r="C2" s="2">
        <f>B2*0.358</f>
        <v>4.4749999999999996</v>
      </c>
      <c r="D2" s="1">
        <f>C2*A2*PI()/30/$C$11</f>
        <v>6.2482787221396991</v>
      </c>
      <c r="E2">
        <v>72</v>
      </c>
    </row>
    <row r="3" spans="1:9">
      <c r="A3">
        <v>1500</v>
      </c>
      <c r="B3">
        <v>13.4</v>
      </c>
      <c r="C3" s="2">
        <f t="shared" ref="C3:C8" si="0">B3*0.358</f>
        <v>4.7972000000000001</v>
      </c>
      <c r="D3" s="1">
        <f t="shared" ref="D3:D8" si="1">C3*A3*PI()/30/$C$11</f>
        <v>10.047232185200636</v>
      </c>
      <c r="E3">
        <v>43</v>
      </c>
    </row>
    <row r="4" spans="1:9">
      <c r="A4">
        <v>2000</v>
      </c>
      <c r="B4">
        <v>14.4</v>
      </c>
      <c r="C4" s="2">
        <f t="shared" si="0"/>
        <v>5.1551999999999998</v>
      </c>
      <c r="D4" s="1">
        <f t="shared" si="1"/>
        <v>14.396034175809866</v>
      </c>
      <c r="E4">
        <v>37</v>
      </c>
      <c r="H4">
        <f>5.37*3000*2*PI()/60</f>
        <v>1687.035254977719</v>
      </c>
    </row>
    <row r="5" spans="1:9">
      <c r="A5">
        <v>2500</v>
      </c>
      <c r="B5">
        <v>14.7</v>
      </c>
      <c r="C5" s="2">
        <f t="shared" si="0"/>
        <v>5.2625999999999999</v>
      </c>
      <c r="D5" s="1">
        <f t="shared" si="1"/>
        <v>18.369939443090715</v>
      </c>
      <c r="E5">
        <v>31</v>
      </c>
      <c r="H5">
        <f>H4/75</f>
        <v>22.493803399702919</v>
      </c>
    </row>
    <row r="6" spans="1:9">
      <c r="A6">
        <v>3000</v>
      </c>
      <c r="B6" s="1">
        <v>15</v>
      </c>
      <c r="C6" s="2">
        <f t="shared" si="0"/>
        <v>5.37</v>
      </c>
      <c r="D6" s="1">
        <f t="shared" si="1"/>
        <v>22.493803399702919</v>
      </c>
      <c r="E6">
        <v>25</v>
      </c>
    </row>
    <row r="7" spans="1:9">
      <c r="A7">
        <v>3500</v>
      </c>
      <c r="B7">
        <v>14.7</v>
      </c>
      <c r="C7" s="2">
        <f t="shared" si="0"/>
        <v>5.2625999999999999</v>
      </c>
      <c r="D7" s="1">
        <f t="shared" si="1"/>
        <v>25.717915220327004</v>
      </c>
      <c r="E7">
        <v>22</v>
      </c>
    </row>
    <row r="8" spans="1:9">
      <c r="A8">
        <v>4000</v>
      </c>
      <c r="B8">
        <v>14.4</v>
      </c>
      <c r="C8" s="2">
        <f t="shared" si="0"/>
        <v>5.1551999999999998</v>
      </c>
      <c r="D8" s="1">
        <f t="shared" si="1"/>
        <v>28.792068351619733</v>
      </c>
      <c r="E8">
        <v>20</v>
      </c>
    </row>
    <row r="10" spans="1:9">
      <c r="C10" t="s">
        <v>6</v>
      </c>
    </row>
    <row r="11" spans="1:9">
      <c r="C11">
        <v>75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Díaz</dc:creator>
  <cp:lastModifiedBy>Gustavo Díaz</cp:lastModifiedBy>
  <dcterms:created xsi:type="dcterms:W3CDTF">2011-03-28T20:52:54Z</dcterms:created>
  <dcterms:modified xsi:type="dcterms:W3CDTF">2011-03-28T21:10:06Z</dcterms:modified>
</cp:coreProperties>
</file>