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F:\U Chile\Cursos (Como Docente)\Excel\Excel Otoño 2025\Clases\Material Clase 02\Condicionales\"/>
    </mc:Choice>
  </mc:AlternateContent>
  <xr:revisionPtr revIDLastSave="0" documentId="13_ncr:1_{5AD37250-70CC-4052-9665-58130D0C719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ondicionales" sheetId="1" r:id="rId1"/>
    <sheet name="Anida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3" l="1"/>
  <c r="K4" i="3"/>
  <c r="K5" i="3"/>
  <c r="K6" i="3"/>
  <c r="K7" i="3"/>
  <c r="K8" i="3"/>
  <c r="K9" i="3"/>
  <c r="K10" i="3"/>
  <c r="K11" i="3"/>
  <c r="K12" i="3"/>
  <c r="K13" i="3"/>
  <c r="K14" i="3"/>
  <c r="K15" i="3"/>
  <c r="K16" i="3"/>
  <c r="I3" i="3"/>
  <c r="J4" i="3" l="1"/>
  <c r="J5" i="3"/>
  <c r="J6" i="3"/>
  <c r="J7" i="3"/>
  <c r="J8" i="3"/>
  <c r="J9" i="3"/>
  <c r="J10" i="3"/>
  <c r="J11" i="3"/>
  <c r="J12" i="3"/>
  <c r="J13" i="3"/>
  <c r="J14" i="3"/>
  <c r="J15" i="3"/>
  <c r="J16" i="3"/>
  <c r="J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F13" i="1"/>
  <c r="G13" i="1"/>
  <c r="H13" i="1"/>
  <c r="I13" i="1" s="1"/>
  <c r="F14" i="1"/>
  <c r="G14" i="1"/>
  <c r="H14" i="1"/>
  <c r="I14" i="1"/>
  <c r="F15" i="1"/>
  <c r="G15" i="1"/>
  <c r="H15" i="1"/>
  <c r="I15" i="1"/>
  <c r="F16" i="1"/>
  <c r="G16" i="1"/>
  <c r="H16" i="1"/>
  <c r="I16" i="1"/>
  <c r="E13" i="1"/>
  <c r="E14" i="1"/>
  <c r="E15" i="1"/>
  <c r="E16" i="1"/>
  <c r="H3" i="1"/>
  <c r="I3" i="1" s="1"/>
  <c r="I4" i="1"/>
  <c r="I8" i="1"/>
  <c r="I12" i="1"/>
  <c r="H4" i="1"/>
  <c r="H5" i="1"/>
  <c r="I5" i="1" s="1"/>
  <c r="H6" i="1"/>
  <c r="I6" i="1" s="1"/>
  <c r="H7" i="1"/>
  <c r="I7" i="1" s="1"/>
  <c r="H8" i="1"/>
  <c r="H9" i="1"/>
  <c r="I9" i="1" s="1"/>
  <c r="H10" i="1"/>
  <c r="I10" i="1" s="1"/>
  <c r="H11" i="1"/>
  <c r="I11" i="1" s="1"/>
  <c r="H12" i="1"/>
  <c r="G12" i="1"/>
  <c r="F12" i="1"/>
  <c r="E12" i="1"/>
  <c r="G6" i="1"/>
  <c r="G4" i="1"/>
  <c r="G5" i="1"/>
  <c r="G7" i="1"/>
  <c r="G8" i="1"/>
  <c r="G9" i="1"/>
  <c r="G10" i="1"/>
  <c r="G11" i="1"/>
  <c r="G3" i="1"/>
  <c r="F3" i="1"/>
  <c r="F4" i="1"/>
  <c r="F5" i="1"/>
  <c r="F6" i="1"/>
  <c r="F7" i="1"/>
  <c r="F8" i="1"/>
  <c r="F9" i="1"/>
  <c r="F10" i="1"/>
  <c r="F11" i="1"/>
  <c r="E4" i="1"/>
  <c r="E5" i="1"/>
  <c r="E6" i="1"/>
  <c r="E7" i="1"/>
  <c r="E8" i="1"/>
  <c r="E9" i="1"/>
  <c r="E10" i="1"/>
  <c r="E11" i="1"/>
  <c r="E3" i="1"/>
</calcChain>
</file>

<file path=xl/sharedStrings.xml><?xml version="1.0" encoding="utf-8"?>
<sst xmlns="http://schemas.openxmlformats.org/spreadsheetml/2006/main" count="90" uniqueCount="37">
  <si>
    <t>Nombre</t>
  </si>
  <si>
    <t>Edad</t>
  </si>
  <si>
    <t>Juan</t>
  </si>
  <si>
    <t>Maria</t>
  </si>
  <si>
    <t>Carlos</t>
  </si>
  <si>
    <t>Luis</t>
  </si>
  <si>
    <t>Idalia</t>
  </si>
  <si>
    <t>Hermilo</t>
  </si>
  <si>
    <t>Patricia</t>
  </si>
  <si>
    <t>Alberto</t>
  </si>
  <si>
    <t>Magdalena</t>
  </si>
  <si>
    <t>Género</t>
  </si>
  <si>
    <t>Condición Si</t>
  </si>
  <si>
    <t>Y</t>
  </si>
  <si>
    <t>O</t>
  </si>
  <si>
    <t>M</t>
  </si>
  <si>
    <t>F</t>
  </si>
  <si>
    <t>Error</t>
  </si>
  <si>
    <t>-</t>
  </si>
  <si>
    <t>No</t>
  </si>
  <si>
    <t>Si(Y)</t>
  </si>
  <si>
    <t>Joselo</t>
  </si>
  <si>
    <t>Ambar</t>
  </si>
  <si>
    <t>Cristina</t>
  </si>
  <si>
    <t>Rodrigo</t>
  </si>
  <si>
    <t>Si(O)</t>
  </si>
  <si>
    <t>Si(Si)</t>
  </si>
  <si>
    <t>Zurdo</t>
  </si>
  <si>
    <t>Lentes</t>
  </si>
  <si>
    <t>Talla</t>
  </si>
  <si>
    <t>S</t>
  </si>
  <si>
    <t>L</t>
  </si>
  <si>
    <t>XL</t>
  </si>
  <si>
    <t>XS</t>
  </si>
  <si>
    <t>Franco</t>
  </si>
  <si>
    <t>l</t>
  </si>
  <si>
    <t xml:space="preserve">Hijos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</si>
</sst>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6"/>
  <sheetViews>
    <sheetView tabSelected="1" workbookViewId="0">
      <selection activeCell="I3" sqref="I3"/>
    </sheetView>
  </sheetViews>
  <sheetFormatPr baseColWidth="10" defaultRowHeight="14.5" x14ac:dyDescent="0.35"/>
  <cols>
    <col min="3" max="3" width="5" style="2" bestFit="1" customWidth="1"/>
    <col min="4" max="4" width="7" style="2" bestFit="1" customWidth="1"/>
    <col min="5" max="5" width="13.453125" bestFit="1" customWidth="1"/>
    <col min="6" max="9" width="11.1796875" bestFit="1" customWidth="1"/>
  </cols>
  <sheetData>
    <row r="2" spans="2:9" x14ac:dyDescent="0.35">
      <c r="B2" s="1" t="s">
        <v>0</v>
      </c>
      <c r="C2" s="3" t="s">
        <v>1</v>
      </c>
      <c r="D2" s="3" t="s">
        <v>11</v>
      </c>
      <c r="E2" s="3" t="s">
        <v>12</v>
      </c>
      <c r="F2" s="3" t="s">
        <v>13</v>
      </c>
      <c r="G2" s="3" t="s">
        <v>14</v>
      </c>
      <c r="H2" s="3" t="s">
        <v>17</v>
      </c>
      <c r="I2" s="3" t="s">
        <v>19</v>
      </c>
    </row>
    <row r="3" spans="2:9" x14ac:dyDescent="0.35">
      <c r="B3" t="s">
        <v>2</v>
      </c>
      <c r="C3" s="2">
        <v>20</v>
      </c>
      <c r="D3" s="2" t="s">
        <v>15</v>
      </c>
      <c r="E3" t="str">
        <f>IF(C3&gt;=18,"Mayor de Edad", "menor de edad")</f>
        <v>Mayor de Edad</v>
      </c>
      <c r="F3" t="b">
        <f>AND(C3&gt;=18,D3="F")</f>
        <v>0</v>
      </c>
      <c r="G3" t="b">
        <f t="shared" ref="G3:G12" si="0">OR(C3&gt;=18,D3="F")</f>
        <v>1</v>
      </c>
      <c r="H3" t="b">
        <f>IFERROR(C3="-","NR")</f>
        <v>0</v>
      </c>
      <c r="I3" t="b">
        <f>NOT(H3)</f>
        <v>1</v>
      </c>
    </row>
    <row r="4" spans="2:9" x14ac:dyDescent="0.35">
      <c r="B4" t="s">
        <v>3</v>
      </c>
      <c r="C4" s="2">
        <v>15</v>
      </c>
      <c r="D4" s="2" t="s">
        <v>16</v>
      </c>
      <c r="E4" t="str">
        <f t="shared" ref="E4:E11" si="1">IF(C4&gt;=18,"Mayor de Edad", "menor de edad")</f>
        <v>menor de edad</v>
      </c>
      <c r="F4" t="b">
        <f t="shared" ref="F4:F12" si="2">AND(C4&gt;=18,D4="F")</f>
        <v>0</v>
      </c>
      <c r="G4" t="b">
        <f t="shared" si="0"/>
        <v>1</v>
      </c>
      <c r="H4" t="b">
        <f t="shared" ref="H4:H12" si="3">IFERROR(C4="-","NR")</f>
        <v>0</v>
      </c>
      <c r="I4" t="b">
        <f t="shared" ref="I4:I16" si="4">NOT(H4)</f>
        <v>1</v>
      </c>
    </row>
    <row r="5" spans="2:9" x14ac:dyDescent="0.35">
      <c r="B5" t="s">
        <v>34</v>
      </c>
      <c r="C5" s="2">
        <v>22</v>
      </c>
      <c r="D5" s="2" t="s">
        <v>15</v>
      </c>
      <c r="E5" t="str">
        <f t="shared" si="1"/>
        <v>Mayor de Edad</v>
      </c>
      <c r="F5" t="b">
        <f t="shared" si="2"/>
        <v>0</v>
      </c>
      <c r="G5" t="b">
        <f t="shared" si="0"/>
        <v>1</v>
      </c>
      <c r="H5" t="b">
        <f t="shared" si="3"/>
        <v>0</v>
      </c>
      <c r="I5" t="b">
        <f t="shared" si="4"/>
        <v>1</v>
      </c>
    </row>
    <row r="6" spans="2:9" x14ac:dyDescent="0.35">
      <c r="B6" t="s">
        <v>5</v>
      </c>
      <c r="C6" s="2">
        <v>17</v>
      </c>
      <c r="D6" s="2" t="s">
        <v>15</v>
      </c>
      <c r="E6" t="str">
        <f t="shared" si="1"/>
        <v>menor de edad</v>
      </c>
      <c r="F6" t="b">
        <f t="shared" si="2"/>
        <v>0</v>
      </c>
      <c r="G6" t="b">
        <f t="shared" si="0"/>
        <v>0</v>
      </c>
      <c r="H6" t="b">
        <f t="shared" si="3"/>
        <v>0</v>
      </c>
      <c r="I6" t="b">
        <f t="shared" si="4"/>
        <v>1</v>
      </c>
    </row>
    <row r="7" spans="2:9" x14ac:dyDescent="0.35">
      <c r="B7" t="s">
        <v>6</v>
      </c>
      <c r="C7" s="2">
        <v>18</v>
      </c>
      <c r="D7" s="2" t="s">
        <v>16</v>
      </c>
      <c r="E7" t="str">
        <f t="shared" si="1"/>
        <v>Mayor de Edad</v>
      </c>
      <c r="F7" t="b">
        <f t="shared" si="2"/>
        <v>1</v>
      </c>
      <c r="G7" t="b">
        <f t="shared" si="0"/>
        <v>1</v>
      </c>
      <c r="H7" t="b">
        <f t="shared" si="3"/>
        <v>0</v>
      </c>
      <c r="I7" t="b">
        <f t="shared" si="4"/>
        <v>1</v>
      </c>
    </row>
    <row r="8" spans="2:9" x14ac:dyDescent="0.35">
      <c r="B8" t="s">
        <v>7</v>
      </c>
      <c r="C8" s="2">
        <v>22</v>
      </c>
      <c r="D8" s="2" t="s">
        <v>15</v>
      </c>
      <c r="E8" t="str">
        <f t="shared" si="1"/>
        <v>Mayor de Edad</v>
      </c>
      <c r="F8" t="b">
        <f t="shared" si="2"/>
        <v>0</v>
      </c>
      <c r="G8" t="b">
        <f t="shared" si="0"/>
        <v>1</v>
      </c>
      <c r="H8" t="b">
        <f t="shared" si="3"/>
        <v>0</v>
      </c>
      <c r="I8" t="b">
        <f t="shared" si="4"/>
        <v>1</v>
      </c>
    </row>
    <row r="9" spans="2:9" x14ac:dyDescent="0.35">
      <c r="B9" t="s">
        <v>8</v>
      </c>
      <c r="C9" s="2">
        <v>16</v>
      </c>
      <c r="D9" s="2" t="s">
        <v>16</v>
      </c>
      <c r="E9" t="str">
        <f t="shared" si="1"/>
        <v>menor de edad</v>
      </c>
      <c r="F9" t="b">
        <f t="shared" si="2"/>
        <v>0</v>
      </c>
      <c r="G9" t="b">
        <f t="shared" si="0"/>
        <v>1</v>
      </c>
      <c r="H9" t="b">
        <f t="shared" si="3"/>
        <v>0</v>
      </c>
      <c r="I9" t="b">
        <f t="shared" si="4"/>
        <v>1</v>
      </c>
    </row>
    <row r="10" spans="2:9" x14ac:dyDescent="0.35">
      <c r="B10" t="s">
        <v>9</v>
      </c>
      <c r="C10" s="2">
        <v>19</v>
      </c>
      <c r="D10" s="2" t="s">
        <v>15</v>
      </c>
      <c r="E10" t="str">
        <f t="shared" si="1"/>
        <v>Mayor de Edad</v>
      </c>
      <c r="F10" t="b">
        <f t="shared" si="2"/>
        <v>0</v>
      </c>
      <c r="G10" t="b">
        <f t="shared" si="0"/>
        <v>1</v>
      </c>
      <c r="H10" t="b">
        <f t="shared" si="3"/>
        <v>0</v>
      </c>
      <c r="I10" t="b">
        <f t="shared" si="4"/>
        <v>1</v>
      </c>
    </row>
    <row r="11" spans="2:9" x14ac:dyDescent="0.35">
      <c r="B11" t="s">
        <v>10</v>
      </c>
      <c r="C11" s="2">
        <v>22</v>
      </c>
      <c r="D11" s="2" t="s">
        <v>16</v>
      </c>
      <c r="E11" t="str">
        <f t="shared" si="1"/>
        <v>Mayor de Edad</v>
      </c>
      <c r="F11" t="b">
        <f t="shared" si="2"/>
        <v>1</v>
      </c>
      <c r="G11" t="b">
        <f t="shared" si="0"/>
        <v>1</v>
      </c>
      <c r="H11" t="b">
        <f t="shared" si="3"/>
        <v>0</v>
      </c>
      <c r="I11" t="b">
        <f t="shared" si="4"/>
        <v>1</v>
      </c>
    </row>
    <row r="12" spans="2:9" x14ac:dyDescent="0.35">
      <c r="B12" t="s">
        <v>4</v>
      </c>
      <c r="C12" s="2" t="s">
        <v>18</v>
      </c>
      <c r="D12" s="2" t="s">
        <v>18</v>
      </c>
      <c r="E12" t="str">
        <f>IF(C12&gt;=18,"Mayor de Edad", "menor de edad")</f>
        <v>Mayor de Edad</v>
      </c>
      <c r="F12" t="b">
        <f t="shared" si="2"/>
        <v>0</v>
      </c>
      <c r="G12" t="b">
        <f t="shared" si="0"/>
        <v>1</v>
      </c>
      <c r="H12" t="b">
        <f t="shared" si="3"/>
        <v>1</v>
      </c>
      <c r="I12" t="b">
        <f t="shared" si="4"/>
        <v>0</v>
      </c>
    </row>
    <row r="13" spans="2:9" x14ac:dyDescent="0.35">
      <c r="B13" t="s">
        <v>21</v>
      </c>
      <c r="C13" s="2">
        <v>14</v>
      </c>
      <c r="D13" s="2" t="s">
        <v>15</v>
      </c>
      <c r="E13" t="str">
        <f t="shared" ref="E13:E16" si="5">IF(C13&gt;=18,"Mayor de Edad", "menor de edad")</f>
        <v>menor de edad</v>
      </c>
      <c r="F13" t="b">
        <f t="shared" ref="F13:F16" si="6">AND(C13&gt;=18,D13="F")</f>
        <v>0</v>
      </c>
      <c r="G13" t="b">
        <f t="shared" ref="G13:G16" si="7">OR(C13&gt;=18,D13="F")</f>
        <v>0</v>
      </c>
      <c r="H13" t="b">
        <f t="shared" ref="H13:H16" si="8">IFERROR(C13="-","NR")</f>
        <v>0</v>
      </c>
      <c r="I13" t="b">
        <f t="shared" si="4"/>
        <v>1</v>
      </c>
    </row>
    <row r="14" spans="2:9" x14ac:dyDescent="0.35">
      <c r="B14" t="s">
        <v>22</v>
      </c>
      <c r="C14" s="2">
        <v>13</v>
      </c>
      <c r="D14" s="2" t="s">
        <v>16</v>
      </c>
      <c r="E14" t="str">
        <f t="shared" si="5"/>
        <v>menor de edad</v>
      </c>
      <c r="F14" t="b">
        <f t="shared" si="6"/>
        <v>0</v>
      </c>
      <c r="G14" t="b">
        <f t="shared" si="7"/>
        <v>1</v>
      </c>
      <c r="H14" t="b">
        <f t="shared" si="8"/>
        <v>0</v>
      </c>
      <c r="I14" t="b">
        <f t="shared" si="4"/>
        <v>1</v>
      </c>
    </row>
    <row r="15" spans="2:9" x14ac:dyDescent="0.35">
      <c r="B15" t="s">
        <v>23</v>
      </c>
      <c r="C15" s="2">
        <v>22</v>
      </c>
      <c r="D15" s="2" t="s">
        <v>16</v>
      </c>
      <c r="E15" t="str">
        <f t="shared" si="5"/>
        <v>Mayor de Edad</v>
      </c>
      <c r="F15" t="b">
        <f t="shared" si="6"/>
        <v>1</v>
      </c>
      <c r="G15" t="b">
        <f t="shared" si="7"/>
        <v>1</v>
      </c>
      <c r="H15" t="b">
        <f t="shared" si="8"/>
        <v>0</v>
      </c>
      <c r="I15" t="b">
        <f t="shared" si="4"/>
        <v>1</v>
      </c>
    </row>
    <row r="16" spans="2:9" x14ac:dyDescent="0.35">
      <c r="B16" t="s">
        <v>24</v>
      </c>
      <c r="C16" s="2">
        <v>12</v>
      </c>
      <c r="D16" s="2" t="s">
        <v>15</v>
      </c>
      <c r="E16" t="str">
        <f t="shared" si="5"/>
        <v>menor de edad</v>
      </c>
      <c r="F16" t="b">
        <f t="shared" si="6"/>
        <v>0</v>
      </c>
      <c r="G16" t="b">
        <f t="shared" si="7"/>
        <v>0</v>
      </c>
      <c r="H16" t="b">
        <f t="shared" si="8"/>
        <v>0</v>
      </c>
      <c r="I16" t="b">
        <f t="shared" si="4"/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K16"/>
  <sheetViews>
    <sheetView workbookViewId="0">
      <selection activeCell="H21" sqref="H21"/>
    </sheetView>
  </sheetViews>
  <sheetFormatPr baseColWidth="10" defaultRowHeight="14.5" x14ac:dyDescent="0.35"/>
  <cols>
    <col min="3" max="3" width="5" bestFit="1" customWidth="1"/>
    <col min="4" max="4" width="7" bestFit="1" customWidth="1"/>
    <col min="5" max="8" width="7" customWidth="1"/>
    <col min="9" max="9" width="10.90625" style="2"/>
    <col min="11" max="11" width="10.90625" style="2"/>
  </cols>
  <sheetData>
    <row r="2" spans="2:11" x14ac:dyDescent="0.35">
      <c r="B2" s="1" t="s">
        <v>0</v>
      </c>
      <c r="C2" s="3" t="s">
        <v>1</v>
      </c>
      <c r="D2" s="3" t="s">
        <v>11</v>
      </c>
      <c r="E2" s="3" t="s">
        <v>27</v>
      </c>
      <c r="F2" s="3" t="s">
        <v>28</v>
      </c>
      <c r="G2" s="3" t="s">
        <v>36</v>
      </c>
      <c r="H2" s="3" t="s">
        <v>29</v>
      </c>
      <c r="I2" s="3" t="s">
        <v>20</v>
      </c>
      <c r="J2" s="3" t="s">
        <v>25</v>
      </c>
      <c r="K2" s="3" t="s">
        <v>26</v>
      </c>
    </row>
    <row r="3" spans="2:11" x14ac:dyDescent="0.35">
      <c r="B3" t="s">
        <v>2</v>
      </c>
      <c r="C3" s="2">
        <v>20</v>
      </c>
      <c r="D3" s="2" t="s">
        <v>15</v>
      </c>
      <c r="E3" s="2">
        <v>1</v>
      </c>
      <c r="F3" s="2">
        <v>0</v>
      </c>
      <c r="G3" s="2">
        <v>0</v>
      </c>
      <c r="H3" s="2" t="s">
        <v>31</v>
      </c>
      <c r="I3" s="2" t="str">
        <f>IF(AND(C3&lt;18,C3&gt;=12),"Adolescente", "Adulto")</f>
        <v>Adulto</v>
      </c>
      <c r="J3" s="2" t="str">
        <f>IF(OR(E3=1,F3=1),"Adelante", "Otro")</f>
        <v>Adelante</v>
      </c>
      <c r="K3" s="2" t="str">
        <f>IF(G3=1,IF(D3="M","Madre","Padre"),"Jóven")</f>
        <v>Jóven</v>
      </c>
    </row>
    <row r="4" spans="2:11" x14ac:dyDescent="0.35">
      <c r="B4" t="s">
        <v>3</v>
      </c>
      <c r="C4" s="2">
        <v>15</v>
      </c>
      <c r="D4" s="2" t="s">
        <v>16</v>
      </c>
      <c r="E4" s="2">
        <v>0</v>
      </c>
      <c r="F4" s="2">
        <v>1</v>
      </c>
      <c r="G4" s="2">
        <v>0</v>
      </c>
      <c r="H4" s="2" t="s">
        <v>30</v>
      </c>
      <c r="I4" s="2" t="str">
        <f t="shared" ref="I4:I16" si="0">IF(AND(C4&lt;18,C4&gt;=12),"Adolescente", "Adulto")</f>
        <v>Adolescente</v>
      </c>
      <c r="J4" s="2" t="str">
        <f t="shared" ref="J4:J16" si="1">IF(OR(E4=1,F4=1),"Adelante", "Otro")</f>
        <v>Adelante</v>
      </c>
      <c r="K4" s="2" t="str">
        <f t="shared" ref="K4:K16" si="2">IF(G4=1,IF(D4="M","Madre","Padre"),"Jóven")</f>
        <v>Jóven</v>
      </c>
    </row>
    <row r="5" spans="2:11" x14ac:dyDescent="0.35">
      <c r="B5" t="s">
        <v>34</v>
      </c>
      <c r="C5" s="2">
        <v>22</v>
      </c>
      <c r="D5" s="2" t="s">
        <v>15</v>
      </c>
      <c r="E5" s="2">
        <v>0</v>
      </c>
      <c r="F5" s="2">
        <v>0</v>
      </c>
      <c r="G5" s="2">
        <v>0</v>
      </c>
      <c r="H5" s="2" t="s">
        <v>35</v>
      </c>
      <c r="I5" s="2" t="str">
        <f t="shared" si="0"/>
        <v>Adulto</v>
      </c>
      <c r="J5" s="2" t="str">
        <f t="shared" si="1"/>
        <v>Otro</v>
      </c>
      <c r="K5" s="2" t="str">
        <f t="shared" si="2"/>
        <v>Jóven</v>
      </c>
    </row>
    <row r="6" spans="2:11" x14ac:dyDescent="0.35">
      <c r="B6" t="s">
        <v>5</v>
      </c>
      <c r="C6" s="2">
        <v>17</v>
      </c>
      <c r="D6" s="2" t="s">
        <v>15</v>
      </c>
      <c r="E6" s="2">
        <v>0</v>
      </c>
      <c r="F6" s="2">
        <v>0</v>
      </c>
      <c r="G6" s="2">
        <v>0</v>
      </c>
      <c r="H6" s="2" t="s">
        <v>15</v>
      </c>
      <c r="I6" s="2" t="str">
        <f t="shared" si="0"/>
        <v>Adolescente</v>
      </c>
      <c r="J6" s="2" t="str">
        <f t="shared" si="1"/>
        <v>Otro</v>
      </c>
      <c r="K6" s="2" t="str">
        <f t="shared" si="2"/>
        <v>Jóven</v>
      </c>
    </row>
    <row r="7" spans="2:11" x14ac:dyDescent="0.35">
      <c r="B7" t="s">
        <v>6</v>
      </c>
      <c r="C7" s="2">
        <v>18</v>
      </c>
      <c r="D7" s="2" t="s">
        <v>16</v>
      </c>
      <c r="E7" s="2">
        <v>1</v>
      </c>
      <c r="F7" s="2">
        <v>1</v>
      </c>
      <c r="G7" s="2">
        <v>1</v>
      </c>
      <c r="H7" s="2" t="s">
        <v>15</v>
      </c>
      <c r="I7" s="2" t="str">
        <f t="shared" si="0"/>
        <v>Adulto</v>
      </c>
      <c r="J7" s="2" t="str">
        <f t="shared" si="1"/>
        <v>Adelante</v>
      </c>
      <c r="K7" s="2" t="str">
        <f t="shared" si="2"/>
        <v>Padre</v>
      </c>
    </row>
    <row r="8" spans="2:11" x14ac:dyDescent="0.35">
      <c r="B8" t="s">
        <v>7</v>
      </c>
      <c r="C8" s="2">
        <v>22</v>
      </c>
      <c r="D8" s="2" t="s">
        <v>15</v>
      </c>
      <c r="E8" s="2">
        <v>0</v>
      </c>
      <c r="F8" s="2">
        <v>0</v>
      </c>
      <c r="G8" s="2">
        <v>1</v>
      </c>
      <c r="H8" s="2" t="s">
        <v>32</v>
      </c>
      <c r="I8" s="2" t="str">
        <f t="shared" si="0"/>
        <v>Adulto</v>
      </c>
      <c r="J8" s="2" t="str">
        <f t="shared" si="1"/>
        <v>Otro</v>
      </c>
      <c r="K8" s="2" t="str">
        <f t="shared" si="2"/>
        <v>Madre</v>
      </c>
    </row>
    <row r="9" spans="2:11" x14ac:dyDescent="0.35">
      <c r="B9" t="s">
        <v>8</v>
      </c>
      <c r="C9" s="2">
        <v>16</v>
      </c>
      <c r="D9" s="2" t="s">
        <v>16</v>
      </c>
      <c r="E9" s="2">
        <v>0</v>
      </c>
      <c r="F9" s="2">
        <v>0</v>
      </c>
      <c r="G9" s="2">
        <v>0</v>
      </c>
      <c r="H9" s="2" t="s">
        <v>31</v>
      </c>
      <c r="I9" s="2" t="str">
        <f t="shared" si="0"/>
        <v>Adolescente</v>
      </c>
      <c r="J9" s="2" t="str">
        <f t="shared" si="1"/>
        <v>Otro</v>
      </c>
      <c r="K9" s="2" t="str">
        <f t="shared" si="2"/>
        <v>Jóven</v>
      </c>
    </row>
    <row r="10" spans="2:11" x14ac:dyDescent="0.35">
      <c r="B10" t="s">
        <v>9</v>
      </c>
      <c r="C10" s="2">
        <v>19</v>
      </c>
      <c r="D10" s="2" t="s">
        <v>15</v>
      </c>
      <c r="E10" s="2">
        <v>0</v>
      </c>
      <c r="F10" s="2">
        <v>1</v>
      </c>
      <c r="G10" s="2">
        <v>1</v>
      </c>
      <c r="H10" s="2" t="s">
        <v>32</v>
      </c>
      <c r="I10" s="2" t="str">
        <f t="shared" si="0"/>
        <v>Adulto</v>
      </c>
      <c r="J10" s="2" t="str">
        <f t="shared" si="1"/>
        <v>Adelante</v>
      </c>
      <c r="K10" s="2" t="str">
        <f t="shared" si="2"/>
        <v>Madre</v>
      </c>
    </row>
    <row r="11" spans="2:11" x14ac:dyDescent="0.35">
      <c r="B11" t="s">
        <v>10</v>
      </c>
      <c r="C11" s="2">
        <v>22</v>
      </c>
      <c r="D11" s="2" t="s">
        <v>16</v>
      </c>
      <c r="E11" s="2">
        <v>0</v>
      </c>
      <c r="F11" s="2">
        <v>0</v>
      </c>
      <c r="G11" s="2">
        <v>1</v>
      </c>
      <c r="H11" s="2" t="s">
        <v>15</v>
      </c>
      <c r="I11" s="2" t="str">
        <f t="shared" si="0"/>
        <v>Adulto</v>
      </c>
      <c r="J11" s="2" t="str">
        <f t="shared" si="1"/>
        <v>Otro</v>
      </c>
      <c r="K11" s="2" t="str">
        <f t="shared" si="2"/>
        <v>Padre</v>
      </c>
    </row>
    <row r="12" spans="2:11" x14ac:dyDescent="0.35">
      <c r="B12" t="s">
        <v>4</v>
      </c>
      <c r="C12" s="2" t="s">
        <v>18</v>
      </c>
      <c r="D12" s="2" t="s">
        <v>18</v>
      </c>
      <c r="E12" s="2">
        <v>0</v>
      </c>
      <c r="F12" s="2">
        <v>0</v>
      </c>
      <c r="G12" s="2">
        <v>0</v>
      </c>
      <c r="H12" s="2" t="s">
        <v>18</v>
      </c>
      <c r="I12" s="2" t="str">
        <f t="shared" si="0"/>
        <v>Adulto</v>
      </c>
      <c r="J12" s="2" t="str">
        <f t="shared" si="1"/>
        <v>Otro</v>
      </c>
      <c r="K12" s="2" t="str">
        <f t="shared" si="2"/>
        <v>Jóven</v>
      </c>
    </row>
    <row r="13" spans="2:11" x14ac:dyDescent="0.35">
      <c r="B13" t="s">
        <v>21</v>
      </c>
      <c r="C13" s="2">
        <v>14</v>
      </c>
      <c r="D13" s="2" t="s">
        <v>15</v>
      </c>
      <c r="E13" s="2">
        <v>1</v>
      </c>
      <c r="F13" s="2">
        <v>1</v>
      </c>
      <c r="G13" s="2">
        <v>0</v>
      </c>
      <c r="H13" s="2" t="s">
        <v>30</v>
      </c>
      <c r="I13" s="2" t="str">
        <f t="shared" si="0"/>
        <v>Adolescente</v>
      </c>
      <c r="J13" s="2" t="str">
        <f t="shared" si="1"/>
        <v>Adelante</v>
      </c>
      <c r="K13" s="2" t="str">
        <f t="shared" si="2"/>
        <v>Jóven</v>
      </c>
    </row>
    <row r="14" spans="2:11" x14ac:dyDescent="0.35">
      <c r="B14" t="s">
        <v>22</v>
      </c>
      <c r="C14" s="2">
        <v>13</v>
      </c>
      <c r="D14" s="2" t="s">
        <v>16</v>
      </c>
      <c r="E14" s="2">
        <v>0</v>
      </c>
      <c r="F14" s="2">
        <v>0</v>
      </c>
      <c r="G14" s="2">
        <v>0</v>
      </c>
      <c r="H14" s="2" t="s">
        <v>15</v>
      </c>
      <c r="I14" s="2" t="str">
        <f t="shared" si="0"/>
        <v>Adolescente</v>
      </c>
      <c r="J14" s="2" t="str">
        <f t="shared" si="1"/>
        <v>Otro</v>
      </c>
      <c r="K14" s="2" t="str">
        <f t="shared" si="2"/>
        <v>Jóven</v>
      </c>
    </row>
    <row r="15" spans="2:11" x14ac:dyDescent="0.35">
      <c r="B15" t="s">
        <v>23</v>
      </c>
      <c r="C15" s="2">
        <v>22</v>
      </c>
      <c r="D15" s="2" t="s">
        <v>16</v>
      </c>
      <c r="E15" s="2">
        <v>0</v>
      </c>
      <c r="F15" s="2">
        <v>0</v>
      </c>
      <c r="G15" s="2">
        <v>0</v>
      </c>
      <c r="H15" s="2" t="s">
        <v>31</v>
      </c>
      <c r="I15" s="2" t="str">
        <f t="shared" si="0"/>
        <v>Adulto</v>
      </c>
      <c r="J15" s="2" t="str">
        <f t="shared" si="1"/>
        <v>Otro</v>
      </c>
      <c r="K15" s="2" t="str">
        <f t="shared" si="2"/>
        <v>Jóven</v>
      </c>
    </row>
    <row r="16" spans="2:11" x14ac:dyDescent="0.35">
      <c r="B16" t="s">
        <v>24</v>
      </c>
      <c r="C16" s="2">
        <v>12</v>
      </c>
      <c r="D16" s="2" t="s">
        <v>15</v>
      </c>
      <c r="E16" s="2">
        <v>0</v>
      </c>
      <c r="F16" s="2">
        <v>1</v>
      </c>
      <c r="G16" s="2">
        <v>0</v>
      </c>
      <c r="H16" s="2" t="s">
        <v>33</v>
      </c>
      <c r="I16" s="2" t="str">
        <f t="shared" si="0"/>
        <v>Adolescente</v>
      </c>
      <c r="J16" s="2" t="str">
        <f t="shared" si="1"/>
        <v>Adelante</v>
      </c>
      <c r="K16" s="2" t="str">
        <f t="shared" si="2"/>
        <v>Jóven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Condicionales</vt:lpstr>
      <vt:lpstr>Anida2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Pablo Villar Martínez</cp:lastModifiedBy>
  <dcterms:created xsi:type="dcterms:W3CDTF">2023-03-20T23:49:38Z</dcterms:created>
  <dcterms:modified xsi:type="dcterms:W3CDTF">2025-03-16T23:05:32Z</dcterms:modified>
</cp:coreProperties>
</file>