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YECTOS\DOCENCIA_\INAP\Versión4_\Intro_RSTudio_\Evaluacion_\"/>
    </mc:Choice>
  </mc:AlternateContent>
  <xr:revisionPtr revIDLastSave="0" documentId="8_{533E20B2-E430-44D8-ADF2-04A45334056B}" xr6:coauthVersionLast="47" xr6:coauthVersionMax="47" xr10:uidLastSave="{00000000-0000-0000-0000-000000000000}"/>
  <bookViews>
    <workbookView xWindow="2720" yWindow="710" windowWidth="22900" windowHeight="13600" xr2:uid="{C5C96185-7FEF-41B7-BF6B-B9C3C77C05C6}"/>
  </bookViews>
  <sheets>
    <sheet name="Hoja1" sheetId="5" r:id="rId1"/>
  </sheets>
  <definedNames>
    <definedName name="_xlnm._FilterDatabase" localSheetId="0" hidden="1">Hoja1!$A$2:$AG$2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19" i="5" l="1"/>
  <c r="AB18" i="5"/>
  <c r="AB8" i="5"/>
  <c r="AB14" i="5"/>
  <c r="AB25" i="5"/>
  <c r="AB23" i="5"/>
  <c r="AB6" i="5"/>
  <c r="AB20" i="5"/>
  <c r="AB3" i="5"/>
  <c r="AB16" i="5"/>
  <c r="AB7" i="5"/>
  <c r="AB22" i="5"/>
  <c r="AB4" i="5"/>
  <c r="AB9" i="5"/>
  <c r="AB17" i="5"/>
  <c r="AB15" i="5"/>
  <c r="AB26" i="5"/>
  <c r="AB24" i="5"/>
  <c r="AB11" i="5"/>
  <c r="AB13" i="5"/>
  <c r="C21" i="5"/>
  <c r="AB21" i="5" s="1"/>
  <c r="D10" i="5"/>
  <c r="C10" i="5"/>
  <c r="AB10" i="5" s="1"/>
  <c r="G12" i="5"/>
  <c r="AB12" i="5" s="1"/>
  <c r="C5" i="5"/>
  <c r="AB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tc={ABB11716-DE79-4BFC-AF58-CCB753CFDB1E}</author>
    <author>tc={64871B31-BDF9-446C-94E9-31BA05C45A94}</author>
    <author>tc={7A62E293-5914-4383-8476-94233406232A}</author>
    <author>tc={AE4A7A6A-4987-48A7-9125-5DF5CD7E35CF}</author>
    <author>tc={3894B138-59BE-4400-9D4F-ED396D9F23C2}</author>
    <author>tc={5A934059-25C7-4278-9CF1-DB4D69DD7A76}</author>
    <author>tc={1AB4BE08-B86E-4F27-BB46-23217829A497}</author>
    <author>tc={F5037C1A-6D1E-474A-B425-677DA13F3D83}</author>
    <author>tc={3CCD4089-5DE8-4BE3-A113-43058D0AD979}</author>
    <author>tc={CA029919-59F8-4DDD-B2BD-5D1BCF53A436}</author>
    <author>tc={9894503E-19EE-4D6E-BF06-75183B94DA33}</author>
    <author>tc={8F22721E-1397-4D76-BB4C-CA22EA67474C}</author>
    <author>tc={6053CCB2-E45E-4483-BE2F-85419F432330}</author>
    <author>tc={1A03B47C-BD35-499C-A815-DC3B1F20CE91}</author>
    <author>tc={507A494E-0DA9-458E-8551-783A983E630C}</author>
    <author>tc={7BDBBBC4-A57F-4431-BEAA-A8F0181C105E}</author>
    <author>tc={850D52CE-E1DC-4FF0-8434-E3DF232EEE00}</author>
    <author>tc={3D1F9FD9-14D3-47CD-9244-2A2837A886DB}</author>
    <author>tc={EEA8F4AA-83DE-41A0-AA29-6AC7532EA89A}</author>
    <author>tc={324DB261-EF6D-40F5-983B-B31FBDAF2046}</author>
    <author>tc={066912C7-88DB-4AB8-8C29-1606485D7E9B}</author>
    <author>tc={17C5A13D-45FC-4625-A556-C95DFAE7F540}</author>
    <author>tc={80B185D5-0EAC-4089-B717-EED46259A2D3}</author>
    <author>tc={6BF2F5A0-A6B6-418E-A814-6F557CC22198}</author>
    <author>tc={FEF4A3B1-25EB-4DC8-A570-12855A83BA27}</author>
    <author>tc={74AB2F78-6141-439D-B460-7463D89FB83D}</author>
    <author>tc={50403F56-6890-48AF-8D1D-A42C8B75557B}</author>
    <author>tc={450A568A-0B2D-4397-8226-91A70CD801CC}</author>
    <author>tc={4539656B-2BDE-4FD4-B3DA-46672345F06F}</author>
    <author>tc={DCE27D26-B9CA-40BC-9211-0D765FCF4D07}</author>
    <author>tc={85487021-7D9A-4C85-AE22-F0447A35BFAD}</author>
    <author>tc={8AA9D8A6-BE7B-4149-A6F0-0E82C827332E}</author>
    <author>tc={1897E39A-841A-4FAF-9254-ECFD47CE62F0}</author>
    <author>tc={3C53D9B4-C588-49F2-9EBA-285D778BB183}</author>
    <author>tc={1E52DFC9-9A37-4F8D-A4DE-28B734D9BF7D}</author>
    <author>tc={AD654CC7-FCCA-42EA-89BB-F4DAE6D791CD}</author>
    <author>tc={3E07B244-A9F8-4DDC-A8C9-3E2E095E51D6}</author>
    <author>tc={A18F7ADF-51A9-463F-B1E9-DFCC529BA8AB}</author>
    <author>tc={634117A6-6C04-4F99-A624-3E01FCD74BCA}</author>
    <author>tc={EF9CA033-0AA9-40F2-A2AD-DC826AF5E9DF}</author>
    <author>tc={601A1021-4374-4EB9-A639-0C3E062DD769}</author>
    <author>tc={143C6B55-C36B-4F59-B3E2-8F062DA83EF7}</author>
    <author>tc={D82949C5-7801-4098-9D86-67BD3B2A8051}</author>
    <author>tc={D1AAEF6B-4182-42DE-AD84-F043D7EDADB7}</author>
    <author>tc={4619D2CF-D24E-425E-8B48-75DD96E229AF}</author>
    <author>tc={AD5E8A1B-98E4-4FB4-9E27-C8B29497DE33}</author>
    <author>tc={A48AE08E-8184-440E-9E41-0151B7B73A26}</author>
    <author>tc={0305D734-74EF-4705-B907-C7D12F519C6B}</author>
    <author>tc={D95F4753-2173-4922-8128-2DEB4CD4AC5E}</author>
    <author>tc={37565C55-9F94-4643-9E2B-4BA46F5EE3AA}</author>
    <author>tc={DBC9F992-2EE7-4410-9124-3679BBDFD1E3}</author>
    <author>tc={A8D95748-981C-41A4-9DC6-26DEF9B4A738}</author>
    <author>tc={0AC97612-67E4-4F2F-A597-BB0D1CF11357}</author>
  </authors>
  <commentList>
    <comment ref="S4" authorId="0" shapeId="0" xr:uid="{ABB11716-DE79-4BFC-AF58-CCB753CFDB1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Muy bien alumno!</t>
      </text>
    </comment>
    <comment ref="V4" authorId="1" shapeId="0" xr:uid="{64871B31-BDF9-446C-94E9-31BA05C45A94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 vimos en la última clase. Línea de código número 1499. Bloque:
Consulta aleatoria alumnos
</t>
      </text>
    </comment>
    <comment ref="C5" authorId="2" shapeId="0" xr:uid="{7A62E293-5914-4383-8476-9423340623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absolutos que especifica no son ciertos. Es por eso que debió indicar las ventajes entregadas en clases o en material docente remitido.</t>
      </text>
    </comment>
    <comment ref="D5" authorId="3" shapeId="0" xr:uid="{AE4A7A6A-4987-48A7-9125-5DF5CD7E35C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estricto rigor y como se dijo en clases, los paquetes son conjunto de drivers y codecs para la ejecución de diferentes operaciones que deben ser activadas previamente, con las librerías.</t>
      </text>
    </comment>
    <comment ref="M5" authorId="4" shapeId="0" xr:uid="{3894B138-59BE-4400-9D4F-ED396D9F23C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siguiente número de izquierda a derecha es 6. No 1.</t>
      </text>
    </comment>
    <comment ref="V5" authorId="5" shapeId="0" xr:uid="{5A934059-25C7-4278-9CF1-DB4D69DD7A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trae el vector 2</t>
      </text>
    </comment>
    <comment ref="G7" authorId="6" shapeId="0" xr:uid="{1AB4BE08-B86E-4F27-BB46-23217829A49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vector nuevo es y. No rep.</t>
      </text>
    </comment>
    <comment ref="X7" authorId="7" shapeId="0" xr:uid="{F5037C1A-6D1E-474A-B425-677DA13F3D8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Solicité generar una nueva variable. No modificar un vector ya existente.</t>
      </text>
    </comment>
    <comment ref="D8" authorId="8" shapeId="0" xr:uid="{3CCD4089-5DE8-4BE3-A113-43058D0AD97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Poco claro y faltaron características dadas en clases.
Respuesta:
    "Otra diferencia entre ambos es que el paquete es descargado una vez, en tanto la librería debe ser ejecutada cada vez que se utilice"</t>
      </text>
    </comment>
    <comment ref="F8" authorId="9" shapeId="0" xr:uid="{CA029919-59F8-4DDD-B2BD-5D1BCF53A43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Totalmente incorrecta la argumentación. Lo expliqué en clases y está en el Script.</t>
      </text>
    </comment>
    <comment ref="V8" authorId="10" shapeId="0" xr:uid="{9894503E-19EE-4D6E-BF06-75183B94DA3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Muy bien Alumno!</t>
      </text>
    </comment>
    <comment ref="G9" authorId="11" shapeId="0" xr:uid="{8F22721E-1397-4D76-BB4C-CA22EA67474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"absoluto" de su justificación no es correcta.</t>
      </text>
    </comment>
    <comment ref="V9" authorId="12" shapeId="0" xr:uid="{6053CCB2-E45E-4483-BE2F-85419F43233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 vimos en la última clase. Línea de código número 1499. Bloque:
Consulta aleatoria alumnos</t>
      </text>
    </comment>
    <comment ref="W9" authorId="13" shapeId="0" xr:uid="{1A03B47C-BD35-499C-A815-DC3B1F20CE9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Después de borrar todo el medioambiente, olvidó llamar o crear, los set de datos.</t>
      </text>
    </comment>
    <comment ref="C10" authorId="14" shapeId="0" xr:uid="{507A494E-0DA9-458E-8551-783A983E630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¿Y las ventajas entregadas en clases y Material Docente?</t>
      </text>
    </comment>
    <comment ref="D10" authorId="15" shapeId="0" xr:uid="{7BDBBBC4-A57F-4431-BEAA-A8F0181C105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Faltó lo entregado en clases. Se definieron más elementos y diferencias.</t>
      </text>
    </comment>
    <comment ref="P11" authorId="16" shapeId="0" xr:uid="{850D52CE-E1DC-4FF0-8434-E3DF232EEE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Omitió la extensión xlsx. Lo vimos en clases. Y la importancia de esta.</t>
      </text>
    </comment>
    <comment ref="Q11" authorId="17" shapeId="0" xr:uid="{3D1F9FD9-14D3-47CD-9244-2A2837A886D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Omitió la extensión xlsx. Lo vimos en clases. Y la importancia de esta.</t>
      </text>
    </comment>
    <comment ref="V11" authorId="18" shapeId="0" xr:uid="{EEA8F4AA-83DE-41A0-AA29-6AC7532EA89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Olvidó llamar, construir o cargar set de datos.</t>
      </text>
    </comment>
    <comment ref="D12" authorId="19" shapeId="0" xr:uid="{324DB261-EF6D-40F5-983B-B31FBDAF204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 escribió al revés.</t>
      </text>
    </comment>
    <comment ref="G12" authorId="20" shapeId="0" xr:uid="{066912C7-88DB-4AB8-8C29-1606485D7E9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 correcto pero ojo; el y será un vector numérico.</t>
      </text>
    </comment>
    <comment ref="D14" authorId="21" shapeId="0" xr:uid="{17C5A13D-45FC-4625-A556-C95DFAE7F54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"Otra diferencia entre ambos es que el paquete es descargado una vez, en tanto la librería debe ser ejecutada cada vez que se utilice". Muy bien estudiante.</t>
      </text>
    </comment>
    <comment ref="H14" authorId="22" shapeId="0" xr:uid="{80B185D5-0EAC-4089-B717-EED46259A2D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Ojo, que all=true, no trae solo la intersección.</t>
      </text>
    </comment>
    <comment ref="E15" authorId="23" shapeId="0" xr:uid="{6BF2F5A0-A6B6-418E-A814-6F557CC2219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Debió haber seguido la clase con el profesor y ejecutado el código con él. Vimos el ejemplo en clases y no arroja error.</t>
      </text>
    </comment>
    <comment ref="G16" authorId="24" shapeId="0" xr:uid="{FEF4A3B1-25EB-4DC8-A570-12855A83BA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vector nuevo es y. No x.</t>
      </text>
    </comment>
    <comment ref="I17" authorId="25" shapeId="0" xr:uid="{74AB2F78-6141-439D-B460-7463D89FB83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envía Script</t>
      </text>
    </comment>
    <comment ref="C18" authorId="26" shapeId="0" xr:uid="{50403F56-6890-48AF-8D1D-A42C8B75557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alumno no da argumentos entregados en clases y/o material docente.</t>
      </text>
    </comment>
    <comment ref="K18" authorId="27" shapeId="0" xr:uid="{450A568A-0B2D-4397-8226-91A70CD801C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existe el objeto NuevoSetDatosA.</t>
      </text>
    </comment>
    <comment ref="L18" authorId="28" shapeId="0" xr:uid="{4539656B-2BDE-4FD4-B3DA-46672345F06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pidió "al set de datos anterior", no construir una variable por sí o sola.
Respuesta:
    Además, no fue creado el objeto USArrests2</t>
      </text>
    </comment>
    <comment ref="M18" authorId="29" shapeId="0" xr:uid="{DCE27D26-B9CA-40BC-9211-0D765FCF4D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fue creado el objeto USArrests2</t>
      </text>
    </comment>
    <comment ref="N18" authorId="30" shapeId="0" xr:uid="{85487021-7D9A-4C85-AE22-F0447A35BF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existe el objeto USArrests2</t>
      </text>
    </comment>
    <comment ref="O18" authorId="31" shapeId="0" xr:uid="{8AA9D8A6-BE7B-4149-A6F0-0E82C827332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existe NuevoSetDatosA porque no fue creado USArrests2</t>
      </text>
    </comment>
    <comment ref="V18" authorId="32" shapeId="0" xr:uid="{1897E39A-841A-4FAF-9254-ECFD47CE62F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Usted no a creado el objeto Archivo_intervenido</t>
      </text>
    </comment>
    <comment ref="C19" authorId="33" shapeId="0" xr:uid="{3C53D9B4-C588-49F2-9EBA-285D778BB18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alumno no da argumentos entregados en clases y/o material docente.</t>
      </text>
    </comment>
    <comment ref="D19" authorId="34" shapeId="0" xr:uid="{1E52DFC9-9A37-4F8D-A4DE-28B734D9BF7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alumno no da argumentos entregados en clases y/o material docente.</t>
      </text>
    </comment>
    <comment ref="D20" authorId="35" shapeId="0" xr:uid="{AD654CC7-FCCA-42EA-89BB-F4DAE6D791C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Principalmente no son set de datos. Lo dije en clases.</t>
      </text>
    </comment>
    <comment ref="G20" authorId="36" shapeId="0" xr:uid="{3E07B244-A9F8-4DDC-A8C9-3E2E095E51D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justifica.</t>
      </text>
    </comment>
    <comment ref="C21" authorId="37" shapeId="0" xr:uid="{A18F7ADF-51A9-463F-B1E9-DFCC529BA8A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¿Y las ventajas entregadas en clases y Material Docente?</t>
      </text>
    </comment>
    <comment ref="J21" authorId="38" shapeId="0" xr:uid="{634117A6-6C04-4F99-A624-3E01FCD74BC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adjunta el input USArrests. 
Entonces el alumno hace referencia a un objeto inexistente cuando lo llama:
Baseoriginal &lt;- read_excel("/Users/victor.vargas.r/Desktop/Diploma Data Science/evaluacion modulo 3 DS/USArrests.xlsx")</t>
      </text>
    </comment>
    <comment ref="D22" authorId="39" shapeId="0" xr:uid="{EF9CA033-0AA9-40F2-A2AD-DC826AF5E9D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 escribió al revés.</t>
      </text>
    </comment>
    <comment ref="H22" authorId="40" shapeId="0" xr:uid="{601A1021-4374-4EB9-A639-0C3E062DD76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excluye lo de Y. Lo vimos en clases. Ya que además de traer todo lo de X, trae la intersección con Y.</t>
      </text>
    </comment>
    <comment ref="M22" authorId="41" shapeId="0" xr:uid="{143C6B55-C36B-4F59-B3E2-8F062DA83EF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cuarto número de su run es 7. No 6.</t>
      </text>
    </comment>
    <comment ref="C23" authorId="42" shapeId="0" xr:uid="{D82949C5-7801-4098-9D86-67BD3B2A805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menciona elementos fundamentales entregados en material docente y/o por el profesor.</t>
      </text>
    </comment>
    <comment ref="D23" authorId="43" shapeId="0" xr:uid="{D1AAEF6B-4182-42DE-AD84-F043D7EDAD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Muy bien alumno.</t>
      </text>
    </comment>
    <comment ref="F23" authorId="44" shapeId="0" xr:uid="{4619D2CF-D24E-425E-8B48-75DD96E229A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Totalmente incorrecta la argumentación. Lo expliqué en clases y está en el Script.</t>
      </text>
    </comment>
    <comment ref="I23" authorId="45" shapeId="0" xr:uid="{AD5E8A1B-98E4-4FB4-9E27-C8B29497DE3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Nada funciona porque no ejecuta algunas de las funciones enseñadas en clases:
library(readxl)
library(openxlsx)</t>
      </text>
    </comment>
    <comment ref="F24" authorId="46" shapeId="0" xr:uid="{A48AE08E-8184-440E-9E41-0151B7B73A2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 fundamento no es correcto.</t>
      </text>
    </comment>
    <comment ref="H24" authorId="47" shapeId="0" xr:uid="{0305D734-74EF-4705-B907-C7D12F519C6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 fundamento no es correcto.</t>
      </text>
    </comment>
    <comment ref="I24" authorId="48" shapeId="0" xr:uid="{D95F4753-2173-4922-8128-2DEB4CD4AC5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adjunta el input USArrests. 
Entonces el alumno hace referencia a un objeto inexistente cuando lo llama:
Juguete1 &lt;- read_excel ("C:/Users/Tamara/Desktop/PRUEBA/USArrests.xlsx", sheet = 1)</t>
      </text>
    </comment>
    <comment ref="C25" authorId="49" shapeId="0" xr:uid="{37565C55-9F94-4643-9E2B-4BA46F5EE3A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¿Y lo entregado en clases y en material docente?</t>
      </text>
    </comment>
    <comment ref="I25" authorId="50" shapeId="0" xr:uid="{DBC9F992-2EE7-4410-9124-3679BBDFD1E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realiza pregunta 4</t>
      </text>
    </comment>
    <comment ref="AA25" authorId="51" shapeId="0" xr:uid="{A8D95748-981C-41A4-9DC6-26DEF9B4A73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lo que envió, no existe el elemento que está llamando.</t>
      </text>
    </comment>
    <comment ref="J26" authorId="52" shapeId="0" xr:uid="{0AC97612-67E4-4F2F-A597-BB0D1CF1135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Nada funcionó porque escribió mal el nombre del objeto. Escribió Paulasantiago cuando es Paula_santiago</t>
      </text>
    </comment>
  </commentList>
</comments>
</file>

<file path=xl/sharedStrings.xml><?xml version="1.0" encoding="utf-8"?>
<sst xmlns="http://schemas.openxmlformats.org/spreadsheetml/2006/main" count="62" uniqueCount="27">
  <si>
    <t>Pregunta 1</t>
  </si>
  <si>
    <t>Pregunta 2</t>
  </si>
  <si>
    <t>Pregunta 3</t>
  </si>
  <si>
    <t>Pregunta 4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</si>
  <si>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</si>
  <si>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</si>
  <si>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</si>
  <si>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</si>
  <si>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</si>
  <si>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</si>
  <si>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</si>
  <si>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</si>
  <si>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</si>
  <si>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</si>
  <si>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</si>
  <si>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</si>
  <si>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</si>
  <si>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</si>
  <si>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RUN</t>
  </si>
  <si>
    <t>NOTA FINAL</t>
  </si>
  <si>
    <t>Entregado</t>
  </si>
  <si>
    <t>si</t>
  </si>
  <si>
    <t>Punto Base</t>
  </si>
  <si>
    <t>o</t>
  </si>
  <si>
    <t>p</t>
  </si>
  <si>
    <t>Interrogacion</t>
  </si>
  <si>
    <t>BONUS TRACK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</si>
</sst>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0" fillId="0" borderId="0" xfId="0" applyFont="1"/>
    <xf numFmtId="0" fontId="2" fillId="0" borderId="9" xfId="0" applyFont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2" borderId="7" xfId="0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2" borderId="8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165" fontId="2" fillId="3" borderId="9" xfId="0" applyNumberFormat="1" applyFont="1" applyFill="1" applyBorder="1" applyAlignment="1">
      <alignment horizontal="center"/>
    </xf>
    <xf numFmtId="165" fontId="2" fillId="3" borderId="7" xfId="0" applyNumberFormat="1" applyFont="1" applyFill="1" applyBorder="1" applyAlignment="1">
      <alignment horizontal="center"/>
    </xf>
    <xf numFmtId="165" fontId="2" fillId="3" borderId="8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DRIAN ARMANDO ARANEDA TORO" id="{A8561DD8-5B20-45D0-95DA-E63EA4B671B9}" userId="ADRIAN ARMANDO ARANEDA TORO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4" dT="2022-09-27T06:20:13.52" personId="{A8561DD8-5B20-45D0-95DA-E63EA4B671B9}" id="{ABB11716-DE79-4BFC-AF58-CCB753CFDB1E}">
    <text>Muy bien alumno!</text>
  </threadedComment>
  <threadedComment ref="V4" dT="2022-09-27T06:22:33.36" personId="{A8561DD8-5B20-45D0-95DA-E63EA4B671B9}" id="{64871B31-BDF9-446C-94E9-31BA05C45A94}">
    <text xml:space="preserve">Lo vimos en la última clase. Línea de código número 1499. Bloque:
Consulta aleatoria alumnos
</text>
  </threadedComment>
  <threadedComment ref="C5" dT="2022-09-19T05:12:45.58" personId="{A8561DD8-5B20-45D0-95DA-E63EA4B671B9}" id="{7A62E293-5914-4383-8476-94233406232A}">
    <text>Los absolutos que especifica no son ciertos. Es por eso que debió indicar las ventajes entregadas en clases o en material docente remitido.</text>
  </threadedComment>
  <threadedComment ref="D5" dT="2022-09-19T05:14:17.16" personId="{A8561DD8-5B20-45D0-95DA-E63EA4B671B9}" id="{AE4A7A6A-4987-48A7-9125-5DF5CD7E35CF}">
    <text>En estricto rigor y como se dijo en clases, los paquetes son conjunto de drivers y codecs para la ejecución de diferentes operaciones que deben ser activadas previamente, con las librerías.</text>
  </threadedComment>
  <threadedComment ref="M5" dT="2022-09-27T05:41:16.54" personId="{A8561DD8-5B20-45D0-95DA-E63EA4B671B9}" id="{3894B138-59BE-4400-9D4F-ED396D9F23C2}">
    <text>El siguiente número de izquierda a derecha es 6. No 1.</text>
  </threadedComment>
  <threadedComment ref="V5" dT="2022-09-27T05:43:40.88" personId="{A8561DD8-5B20-45D0-95DA-E63EA4B671B9}" id="{5A934059-25C7-4278-9CF1-DB4D69DD7A76}">
    <text>No trae el vector 2</text>
  </threadedComment>
  <threadedComment ref="G7" dT="2022-09-19T05:26:22.69" personId="{A8561DD8-5B20-45D0-95DA-E63EA4B671B9}" id="{1AB4BE08-B86E-4F27-BB46-23217829A497}">
    <text>El vector nuevo es y. No rep.</text>
  </threadedComment>
  <threadedComment ref="X7" dT="2022-09-27T06:09:37.96" personId="{A8561DD8-5B20-45D0-95DA-E63EA4B671B9}" id="{F5037C1A-6D1E-474A-B425-677DA13F3D83}">
    <text>Solicité generar una nueva variable. No modificar un vector ya existente.</text>
  </threadedComment>
  <threadedComment ref="D8" dT="2022-09-12T04:18:03.94" personId="{A8561DD8-5B20-45D0-95DA-E63EA4B671B9}" id="{3CCD4089-5DE8-4BE3-A113-43058D0AD979}">
    <text>Poco claro y faltaron características dadas en clases.</text>
  </threadedComment>
  <threadedComment ref="D8" dT="2022-09-12T04:23:26.54" personId="{A8561DD8-5B20-45D0-95DA-E63EA4B671B9}" id="{F8CE7463-386C-46F7-93B7-5F972FF9FC14}" parentId="{3CCD4089-5DE8-4BE3-A113-43058D0AD979}">
    <text>"Otra diferencia entre ambos es que el paquete es descargado una vez, en tanto la librería debe ser ejecutada cada vez que se utilice"</text>
  </threadedComment>
  <threadedComment ref="F8" dT="2022-09-12T04:19:41.03" personId="{A8561DD8-5B20-45D0-95DA-E63EA4B671B9}" id="{CA029919-59F8-4DDD-B2BD-5D1BCF53A436}">
    <text>Totalmente incorrecta la argumentación. Lo expliqué en clases y está en el Script.</text>
  </threadedComment>
  <threadedComment ref="V8" dT="2022-09-27T04:11:32.73" personId="{A8561DD8-5B20-45D0-95DA-E63EA4B671B9}" id="{9894503E-19EE-4D6E-BF06-75183B94DA33}">
    <text>Muy bien Alumno!</text>
  </threadedComment>
  <threadedComment ref="G9" dT="2022-09-19T05:38:51.76" personId="{A8561DD8-5B20-45D0-95DA-E63EA4B671B9}" id="{8F22721E-1397-4D76-BB4C-CA22EA67474C}">
    <text>El "absoluto" de su justificación no es correcta.</text>
  </threadedComment>
  <threadedComment ref="V9" dT="2022-09-27T06:27:54.03" personId="{A8561DD8-5B20-45D0-95DA-E63EA4B671B9}" id="{6053CCB2-E45E-4483-BE2F-85419F432330}">
    <text>Lo vimos en la última clase. Línea de código número 1499. Bloque:
Consulta aleatoria alumnos</text>
  </threadedComment>
  <threadedComment ref="W9" dT="2022-09-27T06:28:58.52" personId="{A8561DD8-5B20-45D0-95DA-E63EA4B671B9}" id="{1A03B47C-BD35-499C-A815-DC3B1F20CE91}">
    <text>Después de borrar todo el medioambiente, olvidó llamar o crear, los set de datos.</text>
  </threadedComment>
  <threadedComment ref="C10" dT="2022-09-19T05:51:58.96" personId="{A8561DD8-5B20-45D0-95DA-E63EA4B671B9}" id="{507A494E-0DA9-458E-8551-783A983E630C}">
    <text>¿Y las ventajas entregadas en clases y Material Docente?</text>
  </threadedComment>
  <threadedComment ref="D10" dT="2022-09-19T05:52:47.13" personId="{A8561DD8-5B20-45D0-95DA-E63EA4B671B9}" id="{7BDBBBC4-A57F-4431-BEAA-A8F0181C105E}">
    <text>Faltó lo entregado en clases. Se definieron más elementos y diferencias.</text>
  </threadedComment>
  <threadedComment ref="P11" dT="2022-09-27T07:06:49.36" personId="{A8561DD8-5B20-45D0-95DA-E63EA4B671B9}" id="{850D52CE-E1DC-4FF0-8434-E3DF232EEE00}">
    <text>Omitió la extensión xlsx. Lo vimos en clases. Y la importancia de esta.</text>
  </threadedComment>
  <threadedComment ref="Q11" dT="2022-09-27T07:07:16.82" personId="{A8561DD8-5B20-45D0-95DA-E63EA4B671B9}" id="{3D1F9FD9-14D3-47CD-9244-2A2837A886DB}">
    <text>Omitió la extensión xlsx. Lo vimos en clases. Y la importancia de esta.</text>
  </threadedComment>
  <threadedComment ref="V11" dT="2022-09-27T07:09:29.24" personId="{A8561DD8-5B20-45D0-95DA-E63EA4B671B9}" id="{EEA8F4AA-83DE-41A0-AA29-6AC7532EA89A}">
    <text>Olvidó llamar, construir o cargar set de datos.</text>
  </threadedComment>
  <threadedComment ref="D12" dT="2022-09-19T05:43:02.79" personId="{A8561DD8-5B20-45D0-95DA-E63EA4B671B9}" id="{324DB261-EF6D-40F5-983B-B31FBDAF2046}">
    <text>Lo escribió al revés.</text>
  </threadedComment>
  <threadedComment ref="G12" dT="2022-09-19T05:44:46.50" personId="{A8561DD8-5B20-45D0-95DA-E63EA4B671B9}" id="{066912C7-88DB-4AB8-8C29-1606485D7E9B}">
    <text>Es correcto pero ojo; el y será un vector numérico.</text>
  </threadedComment>
  <threadedComment ref="D14" dT="2022-09-12T04:23:37.94" personId="{A8561DD8-5B20-45D0-95DA-E63EA4B671B9}" id="{17C5A13D-45FC-4625-A556-C95DFAE7F540}">
    <text>"Otra diferencia entre ambos es que el paquete es descargado una vez, en tanto la librería debe ser ejecutada cada vez que se utilice". Muy bien estudiante.</text>
  </threadedComment>
  <threadedComment ref="H14" dT="2022-09-12T04:26:34.74" personId="{A8561DD8-5B20-45D0-95DA-E63EA4B671B9}" id="{80B185D5-0EAC-4089-B717-EED46259A2D3}">
    <text>Ojo, que all=true, no trae solo la intersección.</text>
  </threadedComment>
  <threadedComment ref="E15" dT="2022-09-19T05:47:56.34" personId="{A8561DD8-5B20-45D0-95DA-E63EA4B671B9}" id="{6BF2F5A0-A6B6-418E-A814-6F557CC22198}">
    <text>Debió haber seguido la clase con el profesor y ejecutado el código con él. Vimos el ejemplo en clases y no arroja error.</text>
  </threadedComment>
  <threadedComment ref="G16" dT="2022-09-19T05:24:42.43" personId="{A8561DD8-5B20-45D0-95DA-E63EA4B671B9}" id="{FEF4A3B1-25EB-4DC8-A570-12855A83BA27}">
    <text>El vector nuevo es y. No x.</text>
  </threadedComment>
  <threadedComment ref="I17" dT="2022-09-27T06:35:20.81" personId="{A8561DD8-5B20-45D0-95DA-E63EA4B671B9}" id="{74AB2F78-6141-439D-B460-7463D89FB83D}">
    <text>No envía Script</text>
  </threadedComment>
  <threadedComment ref="C18" dT="2022-09-12T04:12:15.66" personId="{A8561DD8-5B20-45D0-95DA-E63EA4B671B9}" id="{50403F56-6890-48AF-8D1D-A42C8B75557B}">
    <text>El alumno no da argumentos entregados en clases y/o material docente.</text>
  </threadedComment>
  <threadedComment ref="K18" dT="2022-09-26T23:34:00.18" personId="{A8561DD8-5B20-45D0-95DA-E63EA4B671B9}" id="{450A568A-0B2D-4397-8226-91A70CD801CC}">
    <text>No existe el objeto NuevoSetDatosA.</text>
  </threadedComment>
  <threadedComment ref="L18" dT="2022-09-27T03:32:48.99" personId="{A8561DD8-5B20-45D0-95DA-E63EA4B671B9}" id="{4539656B-2BDE-4FD4-B3DA-46672345F06F}">
    <text>Se pidió "al set de datos anterior", no construir una variable por sí o sola.</text>
  </threadedComment>
  <threadedComment ref="L18" dT="2022-09-27T03:40:12.02" personId="{A8561DD8-5B20-45D0-95DA-E63EA4B671B9}" id="{BEEB8715-B942-440C-BEC7-1AA816D0556E}" parentId="{4539656B-2BDE-4FD4-B3DA-46672345F06F}">
    <text>Además, no fue creado el objeto USArrests2</text>
  </threadedComment>
  <threadedComment ref="M18" dT="2022-09-27T03:40:58.71" personId="{A8561DD8-5B20-45D0-95DA-E63EA4B671B9}" id="{DCE27D26-B9CA-40BC-9211-0D765FCF4D07}">
    <text>No fue creado el objeto USArrests2</text>
  </threadedComment>
  <threadedComment ref="N18" dT="2022-09-27T03:41:29.64" personId="{A8561DD8-5B20-45D0-95DA-E63EA4B671B9}" id="{85487021-7D9A-4C85-AE22-F0447A35BFAD}">
    <text>No existe el objeto USArrests2</text>
  </threadedComment>
  <threadedComment ref="O18" dT="2022-09-27T03:42:37.48" personId="{A8561DD8-5B20-45D0-95DA-E63EA4B671B9}" id="{8AA9D8A6-BE7B-4149-A6F0-0E82C827332E}">
    <text>No existe NuevoSetDatosA porque no fue creado USArrests2</text>
  </threadedComment>
  <threadedComment ref="V18" dT="2022-09-27T03:45:11.45" personId="{A8561DD8-5B20-45D0-95DA-E63EA4B671B9}" id="{1897E39A-841A-4FAF-9254-ECFD47CE62F0}">
    <text>Usted no a creado el objeto Archivo_intervenido</text>
  </threadedComment>
  <threadedComment ref="C19" dT="2022-09-12T04:07:58.49" personId="{A8561DD8-5B20-45D0-95DA-E63EA4B671B9}" id="{3C53D9B4-C588-49F2-9EBA-285D778BB183}">
    <text>El alumno no da argumentos entregados en clases y/o material docente.</text>
  </threadedComment>
  <threadedComment ref="D19" dT="2022-09-12T04:09:09.21" personId="{A8561DD8-5B20-45D0-95DA-E63EA4B671B9}" id="{1E52DFC9-9A37-4F8D-A4DE-28B734D9BF7D}">
    <text>El alumno no da argumentos entregados en clases y/o material docente.</text>
  </threadedComment>
  <threadedComment ref="D20" dT="2022-09-19T05:08:43.04" personId="{A8561DD8-5B20-45D0-95DA-E63EA4B671B9}" id="{AD654CC7-FCCA-42EA-89BB-F4DAE6D791CD}">
    <text>Principalmente no son set de datos. Lo dije en clases.</text>
  </threadedComment>
  <threadedComment ref="G20" dT="2022-09-19T05:11:59.34" personId="{A8561DD8-5B20-45D0-95DA-E63EA4B671B9}" id="{3E07B244-A9F8-4DDC-A8C9-3E2E095E51D6}">
    <text>No justifica.</text>
  </threadedComment>
  <threadedComment ref="C21" dT="2022-09-19T05:55:07.63" personId="{A8561DD8-5B20-45D0-95DA-E63EA4B671B9}" id="{A18F7ADF-51A9-463F-B1E9-DFCC529BA8AB}">
    <text>¿Y las ventajas entregadas en clases y Material Docente?</text>
  </threadedComment>
  <threadedComment ref="J21" dT="2022-09-27T06:58:03.77" personId="{A8561DD8-5B20-45D0-95DA-E63EA4B671B9}" id="{634117A6-6C04-4F99-A624-3E01FCD74BCA}">
    <text>No adjunta el input USArrests. 
Entonces el alumno hace referencia a un objeto inexistente cuando lo llama:
Baseoriginal &lt;- read_excel("/Users/victor.vargas.r/Desktop/Diploma Data Science/evaluacion modulo 3 DS/USArrests.xlsx")</text>
  </threadedComment>
  <threadedComment ref="D22" dT="2022-09-19T05:27:59.68" personId="{A8561DD8-5B20-45D0-95DA-E63EA4B671B9}" id="{EF9CA033-0AA9-40F2-A2AD-DC826AF5E9DF}">
    <text>Lo escribió al revés.</text>
  </threadedComment>
  <threadedComment ref="H22" dT="2022-09-19T05:30:53.37" personId="{A8561DD8-5B20-45D0-95DA-E63EA4B671B9}" id="{601A1021-4374-4EB9-A639-0C3E062DD769}">
    <text>No excluye lo de Y. Lo vimos en clases. Ya que además de traer todo lo de X, trae la intersección con Y.</text>
  </threadedComment>
  <threadedComment ref="M22" dT="2022-09-27T06:14:06.79" personId="{A8561DD8-5B20-45D0-95DA-E63EA4B671B9}" id="{143C6B55-C36B-4F59-B3E2-8F062DA83EF7}">
    <text>El cuarto número de su run es 7. No 6.</text>
  </threadedComment>
  <threadedComment ref="C23" dT="2022-09-12T04:34:28.35" personId="{A8561DD8-5B20-45D0-95DA-E63EA4B671B9}" id="{D82949C5-7801-4098-9D86-67BD3B2A8051}">
    <text>No menciona elementos fundamentales entregados en material docente y/o por el profesor.</text>
  </threadedComment>
  <threadedComment ref="D23" dT="2022-09-12T04:45:59.55" personId="{A8561DD8-5B20-45D0-95DA-E63EA4B671B9}" id="{D1AAEF6B-4182-42DE-AD84-F043D7EDADB7}">
    <text>Muy bien alumno.</text>
  </threadedComment>
  <threadedComment ref="F23" dT="2022-09-12T04:46:44.74" personId="{A8561DD8-5B20-45D0-95DA-E63EA4B671B9}" id="{4619D2CF-D24E-425E-8B48-75DD96E229AF}">
    <text>Totalmente incorrecta la argumentación. Lo expliqué en clases y está en el Script.</text>
  </threadedComment>
  <threadedComment ref="I23" dT="2022-09-27T05:10:04.24" personId="{A8561DD8-5B20-45D0-95DA-E63EA4B671B9}" id="{AD5E8A1B-98E4-4FB4-9E27-C8B29497DE33}">
    <text>Nada funciona porque no ejecuta algunas de las funciones enseñadas en clases:
library(readxl)
library(openxlsx)</text>
  </threadedComment>
  <threadedComment ref="F24" dT="2022-09-19T05:59:00.97" personId="{A8561DD8-5B20-45D0-95DA-E63EA4B671B9}" id="{A48AE08E-8184-440E-9E41-0151B7B73A26}">
    <text>Su fundamento no es correcto.</text>
  </threadedComment>
  <threadedComment ref="H24" dT="2022-09-19T06:00:21.26" personId="{A8561DD8-5B20-45D0-95DA-E63EA4B671B9}" id="{0305D734-74EF-4705-B907-C7D12F519C6B}">
    <text>Su fundamento no es correcto.</text>
  </threadedComment>
  <threadedComment ref="I24" dT="2022-09-27T07:02:08.16" personId="{A8561DD8-5B20-45D0-95DA-E63EA4B671B9}" id="{D95F4753-2173-4922-8128-2DEB4CD4AC5E}">
    <text>No adjunta el input USArrests. 
Entonces el alumno hace referencia a un objeto inexistente cuando lo llama:
Juguete1 &lt;- read_excel ("C:/Users/Tamara/Desktop/PRUEBA/USArrests.xlsx", sheet = 1)</text>
  </threadedComment>
  <threadedComment ref="C25" dT="2022-09-12T04:27:49.82" personId="{A8561DD8-5B20-45D0-95DA-E63EA4B671B9}" id="{37565C55-9F94-4643-9E2B-4BA46F5EE3AA}">
    <text>¿Y lo entregado en clases y en material docente?</text>
  </threadedComment>
  <threadedComment ref="I25" dT="2022-09-27T05:09:46.49" personId="{A8561DD8-5B20-45D0-95DA-E63EA4B671B9}" id="{DBC9F992-2EE7-4410-9124-3679BBDFD1E3}">
    <text>No realiza pregunta 4</text>
  </threadedComment>
  <threadedComment ref="AA25" dT="2022-09-27T04:32:47.42" personId="{A8561DD8-5B20-45D0-95DA-E63EA4B671B9}" id="{A8D95748-981C-41A4-9DC6-26DEF9B4A738}">
    <text>En lo que envió, no existe el elemento que está llamando.</text>
  </threadedComment>
  <threadedComment ref="J26" dT="2022-09-27T06:46:22.15" personId="{A8561DD8-5B20-45D0-95DA-E63EA4B671B9}" id="{0AC97612-67E4-4F2F-A597-BB0D1CF11357}">
    <text>Nada funcionó porque escribió mal el nombre del objeto. Escribió Paulasantiago cuando es Paula_santiago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D315C-E0D5-408E-A43F-79AE6DF18D44}">
  <dimension ref="A1:AG26"/>
  <sheetViews>
    <sheetView showGridLines="0" tabSelected="1" zoomScale="90" zoomScaleNormal="90" workbookViewId="0">
      <selection activeCell="I30" sqref="I30"/>
    </sheetView>
  </sheetViews>
  <sheetFormatPr baseColWidth="10" defaultColWidth="10.54296875" defaultRowHeight="14.5" x14ac:dyDescent="0.35"/>
  <cols>
    <col min="1" max="1" width="10.6328125" style="8" bestFit="1" customWidth="1"/>
    <col min="2" max="2" width="11.90625" customWidth="1"/>
    <col min="3" max="4" width="12" bestFit="1" customWidth="1"/>
    <col min="5" max="5" width="4.453125" bestFit="1" customWidth="1"/>
    <col min="6" max="6" width="4.54296875" bestFit="1" customWidth="1"/>
    <col min="7" max="7" width="4" customWidth="1"/>
    <col min="8" max="8" width="4.90625" bestFit="1" customWidth="1"/>
    <col min="9" max="9" width="4.453125" bestFit="1" customWidth="1"/>
    <col min="10" max="10" width="4.54296875" bestFit="1" customWidth="1"/>
    <col min="11" max="11" width="4.26953125" bestFit="1" customWidth="1"/>
    <col min="12" max="12" width="4.54296875" bestFit="1" customWidth="1"/>
    <col min="13" max="13" width="4.453125" bestFit="1" customWidth="1"/>
    <col min="14" max="14" width="4" bestFit="1" customWidth="1"/>
    <col min="15" max="15" width="4.36328125" bestFit="1" customWidth="1"/>
    <col min="16" max="16" width="4.54296875" bestFit="1" customWidth="1"/>
    <col min="17" max="18" width="3.90625" bestFit="1" customWidth="1"/>
    <col min="19" max="19" width="4.453125" bestFit="1" customWidth="1"/>
    <col min="20" max="20" width="3.90625" bestFit="1" customWidth="1"/>
    <col min="21" max="21" width="5" bestFit="1" customWidth="1"/>
    <col min="22" max="24" width="4.54296875" bestFit="1" customWidth="1"/>
    <col min="25" max="25" width="14.7265625" bestFit="1" customWidth="1"/>
    <col min="26" max="26" width="10.36328125" bestFit="1" customWidth="1"/>
    <col min="27" max="27" width="12.81640625" bestFit="1" customWidth="1"/>
    <col min="28" max="28" width="12" bestFit="1" customWidth="1"/>
  </cols>
  <sheetData>
    <row r="1" spans="1:33" s="1" customFormat="1" x14ac:dyDescent="0.35">
      <c r="A1" s="2" t="s">
        <v>18</v>
      </c>
      <c r="B1" s="5" t="s">
        <v>20</v>
      </c>
      <c r="C1" s="6" t="s">
        <v>0</v>
      </c>
      <c r="D1" s="5" t="s">
        <v>1</v>
      </c>
      <c r="E1" s="10" t="s">
        <v>2</v>
      </c>
      <c r="F1" s="11"/>
      <c r="G1" s="11"/>
      <c r="H1" s="12"/>
      <c r="I1" s="10" t="s">
        <v>3</v>
      </c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2"/>
      <c r="Y1" s="5" t="s">
        <v>25</v>
      </c>
      <c r="Z1" s="5" t="s">
        <v>22</v>
      </c>
      <c r="AA1" s="5" t="s">
        <v>26</v>
      </c>
      <c r="AB1" s="5" t="s">
        <v>19</v>
      </c>
    </row>
    <row r="2" spans="1:33" s="24" customFormat="1" x14ac:dyDescent="0.35">
      <c r="A2" s="20" t="s">
        <v>18</v>
      </c>
      <c r="B2" s="21" t="s">
        <v>20</v>
      </c>
      <c r="C2" s="20" t="s">
        <v>0</v>
      </c>
      <c r="D2" s="22" t="s">
        <v>1</v>
      </c>
      <c r="E2" s="33" t="s">
        <v>4</v>
      </c>
      <c r="F2" s="33" t="s">
        <v>5</v>
      </c>
      <c r="G2" s="33" t="s">
        <v>6</v>
      </c>
      <c r="H2" s="33" t="s">
        <v>7</v>
      </c>
      <c r="I2" s="34" t="s">
        <v>4</v>
      </c>
      <c r="J2" s="34" t="s">
        <v>5</v>
      </c>
      <c r="K2" s="33" t="s">
        <v>6</v>
      </c>
      <c r="L2" s="33" t="s">
        <v>7</v>
      </c>
      <c r="M2" s="33" t="s">
        <v>8</v>
      </c>
      <c r="N2" s="34" t="s">
        <v>9</v>
      </c>
      <c r="O2" s="34" t="s">
        <v>10</v>
      </c>
      <c r="P2" s="33" t="s">
        <v>11</v>
      </c>
      <c r="Q2" s="34" t="s">
        <v>12</v>
      </c>
      <c r="R2" s="34" t="s">
        <v>13</v>
      </c>
      <c r="S2" s="33" t="s">
        <v>14</v>
      </c>
      <c r="T2" s="33" t="s">
        <v>15</v>
      </c>
      <c r="U2" s="34" t="s">
        <v>16</v>
      </c>
      <c r="V2" s="33" t="s">
        <v>17</v>
      </c>
      <c r="W2" s="34" t="s">
        <v>23</v>
      </c>
      <c r="X2" s="34" t="s">
        <v>24</v>
      </c>
      <c r="Y2" s="19" t="s">
        <v>25</v>
      </c>
      <c r="Z2" s="23" t="s">
        <v>22</v>
      </c>
      <c r="AA2" s="20" t="s">
        <v>26</v>
      </c>
      <c r="AB2" s="23" t="s">
        <v>19</v>
      </c>
    </row>
    <row r="3" spans="1:33" x14ac:dyDescent="0.35">
      <c r="A3" s="38">
        <v>2133742</v>
      </c>
      <c r="B3" s="39" t="s">
        <v>21</v>
      </c>
      <c r="C3" s="13">
        <v>0.5</v>
      </c>
      <c r="D3" s="13">
        <v>0.5</v>
      </c>
      <c r="E3" s="13">
        <v>0.5</v>
      </c>
      <c r="F3" s="13">
        <v>0.5</v>
      </c>
      <c r="G3" s="13">
        <v>0.5</v>
      </c>
      <c r="H3" s="14">
        <v>0.5</v>
      </c>
      <c r="I3" s="40">
        <v>0.3</v>
      </c>
      <c r="J3" s="40">
        <v>0.2</v>
      </c>
      <c r="K3" s="40">
        <v>0.2</v>
      </c>
      <c r="L3" s="40">
        <v>0.2</v>
      </c>
      <c r="M3" s="39">
        <v>0.2</v>
      </c>
      <c r="N3" s="39">
        <v>0.1</v>
      </c>
      <c r="O3" s="40">
        <v>0.2</v>
      </c>
      <c r="P3" s="15">
        <v>0.2</v>
      </c>
      <c r="Q3" s="40">
        <v>0.1</v>
      </c>
      <c r="R3" s="42">
        <v>0.2</v>
      </c>
      <c r="S3" s="40">
        <v>0.2</v>
      </c>
      <c r="T3" s="39">
        <v>0.2</v>
      </c>
      <c r="U3" s="40">
        <v>0.1</v>
      </c>
      <c r="V3" s="39">
        <v>0</v>
      </c>
      <c r="W3" s="40">
        <v>0</v>
      </c>
      <c r="X3" s="39">
        <v>0</v>
      </c>
      <c r="Y3" s="43">
        <v>0.1</v>
      </c>
      <c r="Z3" s="44">
        <v>1</v>
      </c>
      <c r="AA3" s="39">
        <v>0</v>
      </c>
      <c r="AB3" s="35">
        <f>SUM(C3:AA3)</f>
        <v>6.5</v>
      </c>
      <c r="AC3" s="18"/>
      <c r="AD3" s="18"/>
      <c r="AE3" s="18"/>
      <c r="AF3" s="18"/>
      <c r="AG3" s="18"/>
    </row>
    <row r="4" spans="1:33" x14ac:dyDescent="0.35">
      <c r="A4" s="17">
        <v>1186143</v>
      </c>
      <c r="B4" s="14" t="s">
        <v>21</v>
      </c>
      <c r="C4" s="13">
        <v>0.5</v>
      </c>
      <c r="D4" s="13">
        <v>0.5</v>
      </c>
      <c r="E4" s="13">
        <v>0.5</v>
      </c>
      <c r="F4" s="13">
        <v>0.5</v>
      </c>
      <c r="G4" s="13">
        <v>0</v>
      </c>
      <c r="H4" s="14">
        <v>0.5</v>
      </c>
      <c r="I4" s="13">
        <v>0.3</v>
      </c>
      <c r="J4" s="13">
        <v>0.2</v>
      </c>
      <c r="K4" s="13">
        <v>0.2</v>
      </c>
      <c r="L4" s="13">
        <v>0.2</v>
      </c>
      <c r="M4" s="14">
        <v>0.2</v>
      </c>
      <c r="N4" s="14">
        <v>0.1</v>
      </c>
      <c r="O4" s="13">
        <v>0.2</v>
      </c>
      <c r="P4" s="15">
        <v>0.2</v>
      </c>
      <c r="Q4" s="13">
        <v>0.1</v>
      </c>
      <c r="R4" s="16">
        <v>0.2</v>
      </c>
      <c r="S4" s="13">
        <v>0.2</v>
      </c>
      <c r="T4" s="14">
        <v>0.2</v>
      </c>
      <c r="U4" s="13">
        <v>0.1</v>
      </c>
      <c r="V4" s="14">
        <v>0</v>
      </c>
      <c r="W4" s="13">
        <v>0.4</v>
      </c>
      <c r="X4" s="14">
        <v>0.1</v>
      </c>
      <c r="Y4" s="26">
        <v>0.1</v>
      </c>
      <c r="Z4" s="15">
        <v>1</v>
      </c>
      <c r="AA4" s="14">
        <v>0</v>
      </c>
      <c r="AB4" s="36">
        <f>SUM(C4:AA4)</f>
        <v>6.5</v>
      </c>
    </row>
    <row r="5" spans="1:33" x14ac:dyDescent="0.35">
      <c r="A5" s="17">
        <v>1740674</v>
      </c>
      <c r="B5" s="14" t="s">
        <v>21</v>
      </c>
      <c r="C5" s="13">
        <f>0.5/3</f>
        <v>0.16666666666666666</v>
      </c>
      <c r="D5" s="13">
        <v>0.5</v>
      </c>
      <c r="E5" s="13">
        <v>0.5</v>
      </c>
      <c r="F5" s="13">
        <v>0.5</v>
      </c>
      <c r="G5" s="13">
        <v>0.5</v>
      </c>
      <c r="H5" s="14">
        <v>0.5</v>
      </c>
      <c r="I5" s="13">
        <v>0.3</v>
      </c>
      <c r="J5" s="13">
        <v>0.2</v>
      </c>
      <c r="K5" s="13">
        <v>0.2</v>
      </c>
      <c r="L5" s="13">
        <v>0.2</v>
      </c>
      <c r="M5" s="14">
        <v>0</v>
      </c>
      <c r="N5" s="14">
        <v>0.1</v>
      </c>
      <c r="O5" s="13">
        <v>0.2</v>
      </c>
      <c r="P5" s="15">
        <v>0.2</v>
      </c>
      <c r="Q5" s="13">
        <v>0.1</v>
      </c>
      <c r="R5" s="13">
        <v>0.2</v>
      </c>
      <c r="S5" s="13">
        <v>0.2</v>
      </c>
      <c r="T5" s="13">
        <v>0.2</v>
      </c>
      <c r="U5" s="13">
        <v>0.1</v>
      </c>
      <c r="V5" s="14">
        <v>0</v>
      </c>
      <c r="W5" s="14">
        <v>0.4</v>
      </c>
      <c r="X5" s="14">
        <v>0</v>
      </c>
      <c r="Y5" s="26">
        <v>0</v>
      </c>
      <c r="Z5" s="15">
        <v>1</v>
      </c>
      <c r="AA5" s="14">
        <v>0</v>
      </c>
      <c r="AB5" s="36">
        <f>SUM(C5:AA5)</f>
        <v>6.2666666666666675</v>
      </c>
      <c r="AC5" s="18"/>
      <c r="AD5" s="18"/>
      <c r="AE5" s="18"/>
      <c r="AF5" s="18"/>
      <c r="AG5" s="18"/>
    </row>
    <row r="6" spans="1:33" x14ac:dyDescent="0.35">
      <c r="A6" s="17">
        <v>1012161</v>
      </c>
      <c r="B6" s="14" t="s">
        <v>21</v>
      </c>
      <c r="C6" s="13">
        <v>0.5</v>
      </c>
      <c r="D6" s="13">
        <v>0.5</v>
      </c>
      <c r="E6" s="13">
        <v>0.5</v>
      </c>
      <c r="F6" s="13">
        <v>0.5</v>
      </c>
      <c r="G6" s="13">
        <v>0.5</v>
      </c>
      <c r="H6" s="14">
        <v>0.5</v>
      </c>
      <c r="I6" s="13">
        <v>0.3</v>
      </c>
      <c r="J6" s="13">
        <v>0.2</v>
      </c>
      <c r="K6" s="13">
        <v>0.2</v>
      </c>
      <c r="L6" s="13">
        <v>0.2</v>
      </c>
      <c r="M6" s="14">
        <v>0.2</v>
      </c>
      <c r="N6" s="14">
        <v>0.1</v>
      </c>
      <c r="O6" s="13">
        <v>0.2</v>
      </c>
      <c r="P6" s="15">
        <v>0.2</v>
      </c>
      <c r="Q6" s="13">
        <v>0.1</v>
      </c>
      <c r="R6" s="16">
        <v>0.2</v>
      </c>
      <c r="S6" s="13">
        <v>0.2</v>
      </c>
      <c r="T6" s="14">
        <v>0</v>
      </c>
      <c r="U6" s="13">
        <v>0</v>
      </c>
      <c r="V6" s="14">
        <v>0</v>
      </c>
      <c r="W6" s="13">
        <v>0</v>
      </c>
      <c r="X6" s="14">
        <v>0</v>
      </c>
      <c r="Y6" s="26">
        <v>0</v>
      </c>
      <c r="Z6" s="15">
        <v>1</v>
      </c>
      <c r="AA6" s="14">
        <v>0</v>
      </c>
      <c r="AB6" s="36">
        <f>SUM(C6:AA6)</f>
        <v>6.1000000000000005</v>
      </c>
      <c r="AC6" s="18"/>
      <c r="AD6" s="18"/>
      <c r="AE6" s="18"/>
      <c r="AF6" s="18"/>
      <c r="AG6" s="18"/>
    </row>
    <row r="7" spans="1:33" s="18" customFormat="1" x14ac:dyDescent="0.35">
      <c r="A7" s="17">
        <v>1688272</v>
      </c>
      <c r="B7" s="14" t="s">
        <v>21</v>
      </c>
      <c r="C7" s="13">
        <v>0.5</v>
      </c>
      <c r="D7" s="13">
        <v>0.5</v>
      </c>
      <c r="E7" s="13">
        <v>0.5</v>
      </c>
      <c r="F7" s="13">
        <v>0.5</v>
      </c>
      <c r="G7" s="13">
        <v>0</v>
      </c>
      <c r="H7" s="14">
        <v>0</v>
      </c>
      <c r="I7" s="13">
        <v>0.3</v>
      </c>
      <c r="J7" s="13">
        <v>0.2</v>
      </c>
      <c r="K7" s="13">
        <v>0.2</v>
      </c>
      <c r="L7" s="13">
        <v>0.2</v>
      </c>
      <c r="M7" s="14">
        <v>0.2</v>
      </c>
      <c r="N7" s="14">
        <v>0.1</v>
      </c>
      <c r="O7" s="13">
        <v>0.2</v>
      </c>
      <c r="P7" s="15">
        <v>0.2</v>
      </c>
      <c r="Q7" s="13">
        <v>0.1</v>
      </c>
      <c r="R7" s="16">
        <v>0.2</v>
      </c>
      <c r="S7" s="13">
        <v>0.2</v>
      </c>
      <c r="T7" s="14">
        <v>0.2</v>
      </c>
      <c r="U7" s="13">
        <v>0.1</v>
      </c>
      <c r="V7" s="14">
        <v>0.1</v>
      </c>
      <c r="W7" s="13">
        <v>0.4</v>
      </c>
      <c r="X7" s="14">
        <v>0</v>
      </c>
      <c r="Y7" s="26">
        <v>0</v>
      </c>
      <c r="Z7" s="15">
        <v>1</v>
      </c>
      <c r="AA7" s="14">
        <v>0</v>
      </c>
      <c r="AB7" s="36">
        <f>SUM(C7:AA7)</f>
        <v>5.9000000000000012</v>
      </c>
      <c r="AC7"/>
      <c r="AD7"/>
      <c r="AE7"/>
      <c r="AF7"/>
      <c r="AG7"/>
    </row>
    <row r="8" spans="1:33" x14ac:dyDescent="0.35">
      <c r="A8" s="7">
        <v>2016247</v>
      </c>
      <c r="B8" s="3" t="s">
        <v>21</v>
      </c>
      <c r="C8" s="4">
        <v>0.5</v>
      </c>
      <c r="D8" s="4">
        <v>0.25</v>
      </c>
      <c r="E8" s="4">
        <v>0.5</v>
      </c>
      <c r="F8" s="4">
        <v>0</v>
      </c>
      <c r="G8" s="4">
        <v>0</v>
      </c>
      <c r="H8" s="3">
        <v>0.5</v>
      </c>
      <c r="I8" s="4">
        <v>0.3</v>
      </c>
      <c r="J8" s="13">
        <v>0.2</v>
      </c>
      <c r="K8" s="13">
        <v>0.2</v>
      </c>
      <c r="L8" s="13">
        <v>0.2</v>
      </c>
      <c r="M8" s="13">
        <v>0.2</v>
      </c>
      <c r="N8" s="13">
        <v>0.1</v>
      </c>
      <c r="O8" s="13">
        <v>0.2</v>
      </c>
      <c r="P8" s="13">
        <v>0.2</v>
      </c>
      <c r="Q8" s="13">
        <v>0.1</v>
      </c>
      <c r="R8" s="13">
        <v>0.2</v>
      </c>
      <c r="S8" s="13">
        <v>0.2</v>
      </c>
      <c r="T8" s="13">
        <v>0.2</v>
      </c>
      <c r="U8" s="13">
        <v>0.1</v>
      </c>
      <c r="V8" s="13">
        <v>0.1</v>
      </c>
      <c r="W8" s="13">
        <v>0.4</v>
      </c>
      <c r="X8" s="13">
        <v>0.1</v>
      </c>
      <c r="Y8" s="26">
        <v>0</v>
      </c>
      <c r="Z8" s="15">
        <v>1</v>
      </c>
      <c r="AA8" s="14">
        <v>0</v>
      </c>
      <c r="AB8" s="36">
        <f>SUM(C8:AA8)</f>
        <v>5.7500000000000009</v>
      </c>
    </row>
    <row r="9" spans="1:33" s="18" customFormat="1" x14ac:dyDescent="0.35">
      <c r="A9" s="17">
        <v>1775325</v>
      </c>
      <c r="B9" s="14" t="s">
        <v>21</v>
      </c>
      <c r="C9" s="13">
        <v>0.5</v>
      </c>
      <c r="D9" s="13">
        <v>0.5</v>
      </c>
      <c r="E9" s="13">
        <v>0.5</v>
      </c>
      <c r="F9" s="13">
        <v>0.5</v>
      </c>
      <c r="G9" s="13">
        <v>0</v>
      </c>
      <c r="H9" s="14">
        <v>0.5</v>
      </c>
      <c r="I9" s="13">
        <v>0.3</v>
      </c>
      <c r="J9" s="13">
        <v>0.2</v>
      </c>
      <c r="K9" s="13">
        <v>0.2</v>
      </c>
      <c r="L9" s="13">
        <v>0.2</v>
      </c>
      <c r="M9" s="13">
        <v>0.2</v>
      </c>
      <c r="N9" s="13">
        <v>0.1</v>
      </c>
      <c r="O9" s="13">
        <v>0.2</v>
      </c>
      <c r="P9" s="13">
        <v>0.2</v>
      </c>
      <c r="Q9" s="13">
        <v>0.1</v>
      </c>
      <c r="R9" s="13">
        <v>0.2</v>
      </c>
      <c r="S9" s="13">
        <v>0</v>
      </c>
      <c r="T9" s="13">
        <v>0.2</v>
      </c>
      <c r="U9" s="13">
        <v>0.1</v>
      </c>
      <c r="V9" s="13">
        <v>0</v>
      </c>
      <c r="W9" s="13">
        <v>0</v>
      </c>
      <c r="X9" s="13">
        <v>0</v>
      </c>
      <c r="Y9" s="26">
        <v>0</v>
      </c>
      <c r="Z9" s="15">
        <v>1</v>
      </c>
      <c r="AA9" s="14">
        <v>0</v>
      </c>
      <c r="AB9" s="36">
        <f>SUM(C9:AA9)</f>
        <v>5.7</v>
      </c>
    </row>
    <row r="10" spans="1:33" s="18" customFormat="1" x14ac:dyDescent="0.35">
      <c r="A10" s="17">
        <v>1743152</v>
      </c>
      <c r="B10" s="14" t="s">
        <v>21</v>
      </c>
      <c r="C10" s="13">
        <f>0.5/3</f>
        <v>0.16666666666666666</v>
      </c>
      <c r="D10" s="13">
        <f>0.5/3</f>
        <v>0.16666666666666666</v>
      </c>
      <c r="E10" s="13">
        <v>0.5</v>
      </c>
      <c r="F10" s="13">
        <v>0.5</v>
      </c>
      <c r="G10" s="13">
        <v>0.5</v>
      </c>
      <c r="H10" s="14">
        <v>0.5</v>
      </c>
      <c r="I10" s="13">
        <v>0.3</v>
      </c>
      <c r="J10" s="13">
        <v>0.2</v>
      </c>
      <c r="K10" s="13">
        <v>0.2</v>
      </c>
      <c r="L10" s="13">
        <v>0.2</v>
      </c>
      <c r="M10" s="14">
        <v>0.2</v>
      </c>
      <c r="N10" s="14">
        <v>0.1</v>
      </c>
      <c r="O10" s="13">
        <v>0.2</v>
      </c>
      <c r="P10" s="15">
        <v>0.2</v>
      </c>
      <c r="Q10" s="13">
        <v>0.1</v>
      </c>
      <c r="R10" s="16">
        <v>0.2</v>
      </c>
      <c r="S10" s="13">
        <v>0</v>
      </c>
      <c r="T10" s="14">
        <v>0.2</v>
      </c>
      <c r="U10" s="14">
        <v>0.1</v>
      </c>
      <c r="V10" s="14">
        <v>0</v>
      </c>
      <c r="W10" s="14">
        <v>0</v>
      </c>
      <c r="X10" s="14">
        <v>0</v>
      </c>
      <c r="Y10" s="26">
        <v>0</v>
      </c>
      <c r="Z10" s="15">
        <v>1</v>
      </c>
      <c r="AA10" s="14">
        <v>0</v>
      </c>
      <c r="AB10" s="36">
        <f>SUM(C10:AA10)</f>
        <v>5.5333333333333341</v>
      </c>
    </row>
    <row r="11" spans="1:33" s="18" customFormat="1" x14ac:dyDescent="0.35">
      <c r="A11" s="17">
        <v>1719090</v>
      </c>
      <c r="B11" s="14" t="s">
        <v>21</v>
      </c>
      <c r="C11" s="13">
        <v>0.5</v>
      </c>
      <c r="D11" s="13">
        <v>0.5</v>
      </c>
      <c r="E11" s="13">
        <v>0.5</v>
      </c>
      <c r="F11" s="13">
        <v>0</v>
      </c>
      <c r="G11" s="13">
        <v>0.5</v>
      </c>
      <c r="H11" s="14">
        <v>0.5</v>
      </c>
      <c r="I11" s="13">
        <v>0.3</v>
      </c>
      <c r="J11" s="13">
        <v>0.2</v>
      </c>
      <c r="K11" s="13">
        <v>0.2</v>
      </c>
      <c r="L11" s="13">
        <v>0.2</v>
      </c>
      <c r="M11" s="13">
        <v>0.2</v>
      </c>
      <c r="N11" s="13">
        <v>0.1</v>
      </c>
      <c r="O11" s="13">
        <v>0.2</v>
      </c>
      <c r="P11" s="13">
        <v>0</v>
      </c>
      <c r="Q11" s="13">
        <v>0</v>
      </c>
      <c r="R11" s="13">
        <v>0.2</v>
      </c>
      <c r="S11" s="13">
        <v>0</v>
      </c>
      <c r="T11" s="13">
        <v>0.2</v>
      </c>
      <c r="U11" s="13">
        <v>0.1</v>
      </c>
      <c r="V11" s="13">
        <v>0</v>
      </c>
      <c r="W11" s="13">
        <v>0</v>
      </c>
      <c r="X11" s="13">
        <v>0</v>
      </c>
      <c r="Y11" s="26">
        <v>0.1</v>
      </c>
      <c r="Z11" s="41">
        <v>1</v>
      </c>
      <c r="AA11" s="14">
        <v>0</v>
      </c>
      <c r="AB11" s="36">
        <f>SUM(C11:AA11)</f>
        <v>5.5</v>
      </c>
    </row>
    <row r="12" spans="1:33" s="18" customFormat="1" x14ac:dyDescent="0.35">
      <c r="A12" s="17">
        <v>1845672</v>
      </c>
      <c r="B12" s="14" t="s">
        <v>21</v>
      </c>
      <c r="C12" s="13">
        <v>0.5</v>
      </c>
      <c r="D12" s="13">
        <v>0</v>
      </c>
      <c r="E12" s="13">
        <v>0.5</v>
      </c>
      <c r="F12" s="13">
        <v>0.5</v>
      </c>
      <c r="G12" s="13">
        <f>0.5/3*2</f>
        <v>0.33333333333333331</v>
      </c>
      <c r="H12" s="14">
        <v>0.5</v>
      </c>
      <c r="I12" s="13">
        <v>0.3</v>
      </c>
      <c r="J12" s="13">
        <v>0.2</v>
      </c>
      <c r="K12" s="13">
        <v>0.2</v>
      </c>
      <c r="L12" s="13">
        <v>0.2</v>
      </c>
      <c r="M12" s="14">
        <v>0.2</v>
      </c>
      <c r="N12" s="14">
        <v>0.1</v>
      </c>
      <c r="O12" s="13">
        <v>0.2</v>
      </c>
      <c r="P12" s="15">
        <v>0.2</v>
      </c>
      <c r="Q12" s="13">
        <v>0.1</v>
      </c>
      <c r="R12" s="16">
        <v>0</v>
      </c>
      <c r="S12" s="13">
        <v>0</v>
      </c>
      <c r="T12" s="14">
        <v>0</v>
      </c>
      <c r="U12" s="13">
        <v>0</v>
      </c>
      <c r="V12" s="14">
        <v>0</v>
      </c>
      <c r="W12" s="13">
        <v>0</v>
      </c>
      <c r="X12" s="14">
        <v>0</v>
      </c>
      <c r="Y12" s="26">
        <v>0</v>
      </c>
      <c r="Z12" s="15">
        <v>1</v>
      </c>
      <c r="AA12" s="14">
        <v>0</v>
      </c>
      <c r="AB12" s="36">
        <f>SUM(C12:AA12)</f>
        <v>5.0333333333333341</v>
      </c>
    </row>
    <row r="13" spans="1:33" s="18" customFormat="1" x14ac:dyDescent="0.35">
      <c r="A13" s="7">
        <v>1615932</v>
      </c>
      <c r="B13" s="3" t="s">
        <v>21</v>
      </c>
      <c r="C13" s="4">
        <v>0.5</v>
      </c>
      <c r="D13" s="4">
        <v>0.5</v>
      </c>
      <c r="E13" s="4">
        <v>0.5</v>
      </c>
      <c r="F13" s="4">
        <v>0</v>
      </c>
      <c r="G13" s="4">
        <v>0</v>
      </c>
      <c r="H13" s="3">
        <v>0</v>
      </c>
      <c r="I13" s="4">
        <v>0.3</v>
      </c>
      <c r="J13" s="4">
        <v>0.2</v>
      </c>
      <c r="K13" s="4">
        <v>0.2</v>
      </c>
      <c r="L13" s="4">
        <v>0.2</v>
      </c>
      <c r="M13" s="3">
        <v>0.2</v>
      </c>
      <c r="N13" s="3">
        <v>0.1</v>
      </c>
      <c r="O13" s="4">
        <v>0.2</v>
      </c>
      <c r="P13" s="1">
        <v>0.2</v>
      </c>
      <c r="Q13" s="4">
        <v>0.1</v>
      </c>
      <c r="R13" s="9">
        <v>0.2</v>
      </c>
      <c r="S13" s="4">
        <v>0</v>
      </c>
      <c r="T13" s="3">
        <v>0.2</v>
      </c>
      <c r="U13" s="4">
        <v>0.1</v>
      </c>
      <c r="V13" s="3">
        <v>0</v>
      </c>
      <c r="W13" s="3">
        <v>0</v>
      </c>
      <c r="X13" s="3">
        <v>0</v>
      </c>
      <c r="Y13" s="25">
        <v>0</v>
      </c>
      <c r="Z13" s="45">
        <v>1</v>
      </c>
      <c r="AA13" s="3">
        <v>0.2</v>
      </c>
      <c r="AB13" s="36">
        <f>SUM(C13:AA13)</f>
        <v>4.9000000000000012</v>
      </c>
      <c r="AC13"/>
      <c r="AD13"/>
      <c r="AE13"/>
      <c r="AF13"/>
      <c r="AG13"/>
    </row>
    <row r="14" spans="1:33" s="18" customFormat="1" x14ac:dyDescent="0.35">
      <c r="A14" s="17">
        <v>1915355</v>
      </c>
      <c r="B14" s="14" t="s">
        <v>21</v>
      </c>
      <c r="C14" s="13">
        <v>0.5</v>
      </c>
      <c r="D14" s="13">
        <v>0.5</v>
      </c>
      <c r="E14" s="13">
        <v>0</v>
      </c>
      <c r="F14" s="13">
        <v>0</v>
      </c>
      <c r="G14" s="13">
        <v>0</v>
      </c>
      <c r="H14" s="14">
        <v>0.25</v>
      </c>
      <c r="I14" s="13">
        <v>0.3</v>
      </c>
      <c r="J14" s="13">
        <v>0.2</v>
      </c>
      <c r="K14" s="13">
        <v>0.2</v>
      </c>
      <c r="L14" s="13">
        <v>0.2</v>
      </c>
      <c r="M14" s="13">
        <v>0.2</v>
      </c>
      <c r="N14" s="13">
        <v>0.1</v>
      </c>
      <c r="O14" s="13">
        <v>0.2</v>
      </c>
      <c r="P14" s="13">
        <v>0.2</v>
      </c>
      <c r="Q14" s="13">
        <v>0.1</v>
      </c>
      <c r="R14" s="13">
        <v>0.2</v>
      </c>
      <c r="S14" s="13">
        <v>0.2</v>
      </c>
      <c r="T14" s="13">
        <v>0.2</v>
      </c>
      <c r="U14" s="13">
        <v>0.1</v>
      </c>
      <c r="V14" s="13">
        <v>0.1</v>
      </c>
      <c r="W14" s="13">
        <v>0</v>
      </c>
      <c r="X14" s="13">
        <v>0</v>
      </c>
      <c r="Y14" s="26">
        <v>0</v>
      </c>
      <c r="Z14" s="15">
        <v>1</v>
      </c>
      <c r="AA14" s="14">
        <v>0</v>
      </c>
      <c r="AB14" s="36">
        <f>SUM(C14:AA14)</f>
        <v>4.7500000000000018</v>
      </c>
    </row>
    <row r="15" spans="1:33" x14ac:dyDescent="0.35">
      <c r="A15" s="17">
        <v>1931655</v>
      </c>
      <c r="B15" s="14" t="s">
        <v>21</v>
      </c>
      <c r="C15" s="13">
        <v>0.5</v>
      </c>
      <c r="D15" s="13">
        <v>0.5</v>
      </c>
      <c r="E15" s="13">
        <v>0</v>
      </c>
      <c r="F15" s="13">
        <v>0</v>
      </c>
      <c r="G15" s="13">
        <v>0</v>
      </c>
      <c r="H15" s="14">
        <v>0</v>
      </c>
      <c r="I15" s="13">
        <v>0.3</v>
      </c>
      <c r="J15" s="13">
        <v>0.2</v>
      </c>
      <c r="K15" s="13">
        <v>0.2</v>
      </c>
      <c r="L15" s="13">
        <v>0.2</v>
      </c>
      <c r="M15" s="14">
        <v>0.2</v>
      </c>
      <c r="N15" s="14">
        <v>0.1</v>
      </c>
      <c r="O15" s="13">
        <v>0.2</v>
      </c>
      <c r="P15" s="15">
        <v>0</v>
      </c>
      <c r="Q15" s="13">
        <v>0.1</v>
      </c>
      <c r="R15" s="16">
        <v>0.2</v>
      </c>
      <c r="S15" s="13">
        <v>0</v>
      </c>
      <c r="T15" s="14">
        <v>0.2</v>
      </c>
      <c r="U15" s="13">
        <v>0.1</v>
      </c>
      <c r="V15" s="14">
        <v>0</v>
      </c>
      <c r="W15" s="13">
        <v>0</v>
      </c>
      <c r="X15" s="14">
        <v>0</v>
      </c>
      <c r="Y15" s="26">
        <v>0.1</v>
      </c>
      <c r="Z15" s="15">
        <v>1</v>
      </c>
      <c r="AA15" s="14">
        <v>0</v>
      </c>
      <c r="AB15" s="36">
        <f>SUM(C15:AA15)</f>
        <v>4.1000000000000014</v>
      </c>
      <c r="AC15" s="18"/>
      <c r="AD15" s="18"/>
      <c r="AE15" s="18"/>
      <c r="AF15" s="18"/>
      <c r="AG15" s="18"/>
    </row>
    <row r="16" spans="1:33" s="18" customFormat="1" x14ac:dyDescent="0.35">
      <c r="A16" s="17">
        <v>1615451</v>
      </c>
      <c r="B16" s="14" t="s">
        <v>21</v>
      </c>
      <c r="C16" s="13">
        <v>0.5</v>
      </c>
      <c r="D16" s="13">
        <v>0.5</v>
      </c>
      <c r="E16" s="13">
        <v>0.5</v>
      </c>
      <c r="F16" s="13">
        <v>0.5</v>
      </c>
      <c r="G16" s="13">
        <v>0</v>
      </c>
      <c r="H16" s="14">
        <v>0.5</v>
      </c>
      <c r="I16" s="13">
        <v>0.3</v>
      </c>
      <c r="J16" s="13">
        <v>0.2</v>
      </c>
      <c r="K16" s="13">
        <v>0</v>
      </c>
      <c r="L16" s="13">
        <v>0</v>
      </c>
      <c r="M16" s="14">
        <v>0</v>
      </c>
      <c r="N16" s="14">
        <v>0</v>
      </c>
      <c r="O16" s="13">
        <v>0</v>
      </c>
      <c r="P16" s="41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26">
        <v>0.1</v>
      </c>
      <c r="Z16" s="15">
        <v>1</v>
      </c>
      <c r="AA16" s="14">
        <v>0</v>
      </c>
      <c r="AB16" s="36">
        <f>SUM(C16:AA16)</f>
        <v>4.0999999999999996</v>
      </c>
    </row>
    <row r="17" spans="1:33" x14ac:dyDescent="0.35">
      <c r="A17" s="17">
        <v>1798156</v>
      </c>
      <c r="B17" s="14" t="s">
        <v>21</v>
      </c>
      <c r="C17" s="13">
        <v>0.5</v>
      </c>
      <c r="D17" s="13">
        <v>0.5</v>
      </c>
      <c r="E17" s="13">
        <v>0.5</v>
      </c>
      <c r="F17" s="13">
        <v>0.5</v>
      </c>
      <c r="G17" s="13">
        <v>0.5</v>
      </c>
      <c r="H17" s="14">
        <v>0.5</v>
      </c>
      <c r="I17" s="13">
        <v>0</v>
      </c>
      <c r="J17" s="13">
        <v>0</v>
      </c>
      <c r="K17" s="13">
        <v>0</v>
      </c>
      <c r="L17" s="13">
        <v>0</v>
      </c>
      <c r="M17" s="14">
        <v>0</v>
      </c>
      <c r="N17" s="14">
        <v>0</v>
      </c>
      <c r="O17" s="13">
        <v>0</v>
      </c>
      <c r="P17" s="41">
        <v>0</v>
      </c>
      <c r="Q17" s="13">
        <v>0</v>
      </c>
      <c r="R17" s="16">
        <v>0</v>
      </c>
      <c r="S17" s="13">
        <v>0</v>
      </c>
      <c r="T17" s="14">
        <v>0</v>
      </c>
      <c r="U17" s="13">
        <v>0</v>
      </c>
      <c r="V17" s="14">
        <v>0</v>
      </c>
      <c r="W17" s="13">
        <v>0</v>
      </c>
      <c r="X17" s="14">
        <v>0</v>
      </c>
      <c r="Y17" s="26">
        <v>0.1</v>
      </c>
      <c r="Z17" s="15">
        <v>1</v>
      </c>
      <c r="AA17" s="14">
        <v>0</v>
      </c>
      <c r="AB17" s="36">
        <f>SUM(C17:AA17)</f>
        <v>4.0999999999999996</v>
      </c>
      <c r="AC17" s="18"/>
      <c r="AD17" s="18"/>
      <c r="AE17" s="18"/>
      <c r="AF17" s="18"/>
      <c r="AG17" s="18"/>
    </row>
    <row r="18" spans="1:33" s="18" customFormat="1" x14ac:dyDescent="0.35">
      <c r="A18" s="7">
        <v>1714288</v>
      </c>
      <c r="B18" s="3" t="s">
        <v>21</v>
      </c>
      <c r="C18" s="4">
        <v>0</v>
      </c>
      <c r="D18" s="4">
        <v>0.5</v>
      </c>
      <c r="E18" s="4">
        <v>0.5</v>
      </c>
      <c r="F18" s="4">
        <v>0</v>
      </c>
      <c r="G18" s="4">
        <v>0.5</v>
      </c>
      <c r="H18" s="3">
        <v>0.5</v>
      </c>
      <c r="I18" s="4">
        <v>0.3</v>
      </c>
      <c r="J18" s="13">
        <v>0.2</v>
      </c>
      <c r="K18" s="13">
        <v>0</v>
      </c>
      <c r="L18" s="13">
        <v>0</v>
      </c>
      <c r="M18" s="14">
        <v>0</v>
      </c>
      <c r="N18" s="14">
        <v>0</v>
      </c>
      <c r="O18" s="13">
        <v>0</v>
      </c>
      <c r="P18" s="15">
        <v>0</v>
      </c>
      <c r="Q18" s="13">
        <v>0</v>
      </c>
      <c r="R18" s="16">
        <v>0</v>
      </c>
      <c r="S18" s="13">
        <v>0</v>
      </c>
      <c r="T18" s="14">
        <v>0</v>
      </c>
      <c r="U18" s="13">
        <v>0.1</v>
      </c>
      <c r="V18" s="14">
        <v>0</v>
      </c>
      <c r="W18" s="13">
        <v>0</v>
      </c>
      <c r="X18" s="14">
        <v>0</v>
      </c>
      <c r="Y18" s="25">
        <v>0</v>
      </c>
      <c r="Z18" s="15">
        <v>1</v>
      </c>
      <c r="AA18" s="14">
        <v>0</v>
      </c>
      <c r="AB18" s="36">
        <f>SUM(C18:AA18)</f>
        <v>3.6</v>
      </c>
      <c r="AC18"/>
      <c r="AD18"/>
      <c r="AE18"/>
      <c r="AF18"/>
      <c r="AG18"/>
    </row>
    <row r="19" spans="1:33" s="18" customFormat="1" x14ac:dyDescent="0.35">
      <c r="A19" s="7">
        <v>1983207</v>
      </c>
      <c r="B19" s="3" t="s">
        <v>21</v>
      </c>
      <c r="C19" s="4">
        <v>0</v>
      </c>
      <c r="D19" s="4">
        <v>0</v>
      </c>
      <c r="E19" s="4">
        <v>0.5</v>
      </c>
      <c r="F19" s="4">
        <v>0</v>
      </c>
      <c r="G19" s="4">
        <v>0</v>
      </c>
      <c r="H19" s="3">
        <v>0</v>
      </c>
      <c r="I19" s="4">
        <v>0.3</v>
      </c>
      <c r="J19" s="4">
        <v>0.2</v>
      </c>
      <c r="K19" s="4">
        <v>0.2</v>
      </c>
      <c r="L19" s="4">
        <v>0</v>
      </c>
      <c r="M19" s="4">
        <v>0</v>
      </c>
      <c r="N19" s="4">
        <v>0</v>
      </c>
      <c r="O19" s="4">
        <v>0.2</v>
      </c>
      <c r="P19" s="4">
        <v>0.2</v>
      </c>
      <c r="Q19" s="4">
        <v>0.1</v>
      </c>
      <c r="R19" s="4">
        <v>0.2</v>
      </c>
      <c r="S19" s="4">
        <v>0.2</v>
      </c>
      <c r="T19" s="4">
        <v>0.2</v>
      </c>
      <c r="U19" s="4">
        <v>0.1</v>
      </c>
      <c r="V19" s="4">
        <v>0</v>
      </c>
      <c r="W19" s="4">
        <v>0</v>
      </c>
      <c r="X19" s="4">
        <v>0</v>
      </c>
      <c r="Y19" s="25">
        <v>0</v>
      </c>
      <c r="Z19" s="1">
        <v>1</v>
      </c>
      <c r="AA19" s="14">
        <v>0</v>
      </c>
      <c r="AB19" s="36">
        <f>SUM(C19:AA19)</f>
        <v>3.4000000000000004</v>
      </c>
      <c r="AC19"/>
      <c r="AD19"/>
      <c r="AE19"/>
      <c r="AF19"/>
      <c r="AG19"/>
    </row>
    <row r="20" spans="1:33" s="18" customFormat="1" x14ac:dyDescent="0.35">
      <c r="A20" s="17">
        <v>1533262</v>
      </c>
      <c r="B20" s="14" t="s">
        <v>21</v>
      </c>
      <c r="C20" s="13">
        <v>0.5</v>
      </c>
      <c r="D20" s="13">
        <v>0.25</v>
      </c>
      <c r="E20" s="13">
        <v>0.5</v>
      </c>
      <c r="F20" s="13">
        <v>0.5</v>
      </c>
      <c r="G20" s="13">
        <v>0</v>
      </c>
      <c r="H20" s="14">
        <v>0</v>
      </c>
      <c r="I20" s="13">
        <v>0.3</v>
      </c>
      <c r="J20" s="13">
        <v>0.2</v>
      </c>
      <c r="K20" s="13">
        <v>0</v>
      </c>
      <c r="L20" s="13">
        <v>0</v>
      </c>
      <c r="M20" s="14">
        <v>0</v>
      </c>
      <c r="N20" s="14">
        <v>0</v>
      </c>
      <c r="O20" s="13">
        <v>0</v>
      </c>
      <c r="P20" s="41">
        <v>0</v>
      </c>
      <c r="Q20" s="13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26">
        <v>0</v>
      </c>
      <c r="Z20" s="15">
        <v>1</v>
      </c>
      <c r="AA20" s="14">
        <v>0</v>
      </c>
      <c r="AB20" s="36">
        <f>SUM(C20:AA20)</f>
        <v>3.25</v>
      </c>
    </row>
    <row r="21" spans="1:33" s="18" customFormat="1" x14ac:dyDescent="0.35">
      <c r="A21" s="17">
        <v>1985887</v>
      </c>
      <c r="B21" s="14" t="s">
        <v>21</v>
      </c>
      <c r="C21" s="13">
        <f>0.5/3</f>
        <v>0.16666666666666666</v>
      </c>
      <c r="D21" s="13">
        <v>0</v>
      </c>
      <c r="E21" s="13">
        <v>0.5</v>
      </c>
      <c r="F21" s="13">
        <v>0.5</v>
      </c>
      <c r="G21" s="13">
        <v>0.5</v>
      </c>
      <c r="H21" s="14">
        <v>0.5</v>
      </c>
      <c r="I21" s="13">
        <v>0</v>
      </c>
      <c r="J21" s="13">
        <v>0</v>
      </c>
      <c r="K21" s="13">
        <v>0</v>
      </c>
      <c r="L21" s="13">
        <v>0</v>
      </c>
      <c r="M21" s="14">
        <v>0</v>
      </c>
      <c r="N21" s="14">
        <v>0</v>
      </c>
      <c r="O21" s="13">
        <v>0</v>
      </c>
      <c r="P21" s="41">
        <v>0</v>
      </c>
      <c r="Q21" s="13">
        <v>0</v>
      </c>
      <c r="R21" s="16">
        <v>0</v>
      </c>
      <c r="S21" s="13">
        <v>0</v>
      </c>
      <c r="T21" s="14">
        <v>0</v>
      </c>
      <c r="U21" s="13">
        <v>0</v>
      </c>
      <c r="V21" s="14">
        <v>0</v>
      </c>
      <c r="W21" s="14">
        <v>0</v>
      </c>
      <c r="X21" s="14">
        <v>0</v>
      </c>
      <c r="Y21" s="26">
        <v>0</v>
      </c>
      <c r="Z21" s="15">
        <v>1</v>
      </c>
      <c r="AA21" s="14">
        <v>0</v>
      </c>
      <c r="AB21" s="36">
        <f>SUM(C21:AA21)</f>
        <v>3.1666666666666665</v>
      </c>
    </row>
    <row r="22" spans="1:33" s="18" customFormat="1" x14ac:dyDescent="0.35">
      <c r="A22" s="17">
        <v>1767585</v>
      </c>
      <c r="B22" s="14" t="s">
        <v>21</v>
      </c>
      <c r="C22" s="13">
        <v>0.5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0.3</v>
      </c>
      <c r="J22" s="13">
        <v>0.2</v>
      </c>
      <c r="K22" s="13">
        <v>0.2</v>
      </c>
      <c r="L22" s="13">
        <v>0.2</v>
      </c>
      <c r="M22" s="13">
        <v>0</v>
      </c>
      <c r="N22" s="13">
        <v>0.1</v>
      </c>
      <c r="O22" s="13">
        <v>0.2</v>
      </c>
      <c r="P22" s="13">
        <v>0.2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26">
        <v>0</v>
      </c>
      <c r="Z22" s="15">
        <v>1</v>
      </c>
      <c r="AA22" s="14">
        <v>0</v>
      </c>
      <c r="AB22" s="36">
        <f>SUM(C22:AA22)</f>
        <v>2.9</v>
      </c>
    </row>
    <row r="23" spans="1:33" s="18" customFormat="1" x14ac:dyDescent="0.35">
      <c r="A23" s="17">
        <v>1184543</v>
      </c>
      <c r="B23" s="14" t="s">
        <v>21</v>
      </c>
      <c r="C23" s="13">
        <v>0.25</v>
      </c>
      <c r="D23" s="13">
        <v>0.5</v>
      </c>
      <c r="E23" s="13">
        <v>0.5</v>
      </c>
      <c r="F23" s="13">
        <v>0</v>
      </c>
      <c r="G23" s="13">
        <v>0.5</v>
      </c>
      <c r="H23" s="14">
        <v>0</v>
      </c>
      <c r="I23" s="13">
        <v>0</v>
      </c>
      <c r="J23" s="13">
        <v>0</v>
      </c>
      <c r="K23" s="13">
        <v>0</v>
      </c>
      <c r="L23" s="13">
        <v>0</v>
      </c>
      <c r="M23" s="14">
        <v>0</v>
      </c>
      <c r="N23" s="14">
        <v>0</v>
      </c>
      <c r="O23" s="13">
        <v>0</v>
      </c>
      <c r="P23" s="41">
        <v>0</v>
      </c>
      <c r="Q23" s="13">
        <v>0</v>
      </c>
      <c r="R23" s="16">
        <v>0</v>
      </c>
      <c r="S23" s="13">
        <v>0</v>
      </c>
      <c r="T23" s="14">
        <v>0</v>
      </c>
      <c r="U23" s="13">
        <v>0</v>
      </c>
      <c r="V23" s="14">
        <v>0</v>
      </c>
      <c r="W23" s="14">
        <v>0</v>
      </c>
      <c r="X23" s="14">
        <v>0</v>
      </c>
      <c r="Y23" s="26">
        <v>0</v>
      </c>
      <c r="Z23" s="15">
        <v>1</v>
      </c>
      <c r="AA23" s="14">
        <v>0</v>
      </c>
      <c r="AB23" s="36">
        <f>SUM(C23:AA23)</f>
        <v>2.75</v>
      </c>
    </row>
    <row r="24" spans="1:33" s="18" customFormat="1" x14ac:dyDescent="0.35">
      <c r="A24" s="17">
        <v>1615504</v>
      </c>
      <c r="B24" s="14" t="s">
        <v>21</v>
      </c>
      <c r="C24" s="13">
        <v>0.5</v>
      </c>
      <c r="D24" s="13">
        <v>0</v>
      </c>
      <c r="E24" s="13">
        <v>0.5</v>
      </c>
      <c r="F24" s="13">
        <v>0</v>
      </c>
      <c r="G24" s="13">
        <v>0</v>
      </c>
      <c r="H24" s="14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26">
        <v>0.1</v>
      </c>
      <c r="Z24" s="15">
        <v>1</v>
      </c>
      <c r="AA24" s="14">
        <v>0</v>
      </c>
      <c r="AB24" s="36">
        <f>SUM(C24:AA24)</f>
        <v>2.1</v>
      </c>
    </row>
    <row r="25" spans="1:33" s="18" customFormat="1" x14ac:dyDescent="0.35">
      <c r="A25" s="7">
        <v>1728742</v>
      </c>
      <c r="B25" s="3" t="s">
        <v>21</v>
      </c>
      <c r="C25" s="4">
        <v>0</v>
      </c>
      <c r="D25" s="4">
        <v>0.5</v>
      </c>
      <c r="E25" s="4">
        <v>0</v>
      </c>
      <c r="F25" s="4">
        <v>0</v>
      </c>
      <c r="G25" s="4">
        <v>0.5</v>
      </c>
      <c r="H25" s="3">
        <v>0</v>
      </c>
      <c r="I25" s="4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26">
        <v>0</v>
      </c>
      <c r="Z25" s="15">
        <v>1</v>
      </c>
      <c r="AA25" s="14">
        <v>0</v>
      </c>
      <c r="AB25" s="36">
        <f>SUM(C25:AA25)</f>
        <v>2</v>
      </c>
      <c r="AC25"/>
      <c r="AD25"/>
      <c r="AE25"/>
      <c r="AF25"/>
      <c r="AG25"/>
    </row>
    <row r="26" spans="1:33" s="18" customFormat="1" x14ac:dyDescent="0.35">
      <c r="A26" s="31">
        <v>1794861</v>
      </c>
      <c r="B26" s="28" t="s">
        <v>21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8">
        <v>0</v>
      </c>
      <c r="I26" s="27">
        <v>0.3</v>
      </c>
      <c r="J26" s="27">
        <v>0</v>
      </c>
      <c r="K26" s="27">
        <v>0</v>
      </c>
      <c r="L26" s="27">
        <v>0</v>
      </c>
      <c r="M26" s="28">
        <v>0</v>
      </c>
      <c r="N26" s="28">
        <v>0</v>
      </c>
      <c r="O26" s="27">
        <v>0</v>
      </c>
      <c r="P26" s="29">
        <v>0</v>
      </c>
      <c r="Q26" s="27">
        <v>0</v>
      </c>
      <c r="R26" s="30">
        <v>0</v>
      </c>
      <c r="S26" s="27">
        <v>0</v>
      </c>
      <c r="T26" s="28">
        <v>0</v>
      </c>
      <c r="U26" s="27">
        <v>0</v>
      </c>
      <c r="V26" s="28">
        <v>0</v>
      </c>
      <c r="W26" s="27">
        <v>0</v>
      </c>
      <c r="X26" s="28">
        <v>0</v>
      </c>
      <c r="Y26" s="32">
        <v>-0.1</v>
      </c>
      <c r="Z26" s="29">
        <v>1</v>
      </c>
      <c r="AA26" s="28">
        <v>0</v>
      </c>
      <c r="AB26" s="37">
        <f>SUM(C26:AA26)</f>
        <v>1.2</v>
      </c>
    </row>
  </sheetData>
  <mergeCells count="2">
    <mergeCell ref="E1:H1"/>
    <mergeCell ref="I1:X1"/>
  </mergeCells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Contralor?a General de la Rep?blica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Armando Araneda Toro</dc:creator>
  <cp:lastModifiedBy>Adrian Armando Araneda Toro</cp:lastModifiedBy>
  <dcterms:created xsi:type="dcterms:W3CDTF">2021-09-25T15:59:54Z</dcterms:created>
  <dcterms:modified xsi:type="dcterms:W3CDTF">2022-09-27T07:19:18Z</dcterms:modified>
</cp:coreProperties>
</file>