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 Paredes\Documents\RAFA\UCHI\"/>
    </mc:Choice>
  </mc:AlternateContent>
  <xr:revisionPtr revIDLastSave="0" documentId="13_ncr:1_{B4FAB225-CB9A-4D77-BB9A-CE0949DA70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" sheetId="1" r:id="rId1"/>
    <sheet name="Escal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H6" i="1"/>
  <c r="H5" i="1"/>
  <c r="H4" i="1"/>
  <c r="H3" i="1"/>
  <c r="H2" i="1"/>
  <c r="H7" i="1" l="1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H8" i="1" l="1"/>
</calcChain>
</file>

<file path=xl/sharedStrings.xml><?xml version="1.0" encoding="utf-8"?>
<sst xmlns="http://schemas.openxmlformats.org/spreadsheetml/2006/main" count="37" uniqueCount="37">
  <si>
    <t>Indicador</t>
  </si>
  <si>
    <t>Pje.</t>
  </si>
  <si>
    <t>Comentarios</t>
  </si>
  <si>
    <t>0
(no se evidencia)</t>
  </si>
  <si>
    <t>1
(Bajo)</t>
  </si>
  <si>
    <t>5
(Alto)</t>
  </si>
  <si>
    <t>Ponderación</t>
  </si>
  <si>
    <t>NOTA</t>
  </si>
  <si>
    <t>Puntaje</t>
  </si>
  <si>
    <t>Nota</t>
  </si>
  <si>
    <t>1. Evaluar el SCI de la organización.</t>
  </si>
  <si>
    <t>2. Relacionar los elementos y características más relevantes de la Auditoría Interna de Gobierno, así como su implementación a través del Sistema de Auditoría Interna de los Servicios Públicos.</t>
  </si>
  <si>
    <t>3. Aplicar los diferentes tipos de auditoría considerando las normas de la organización y/o red pública, mediante las herramientas e instrumentos apropiados, de manera que sea funcional a la toma de decisiones y la consecución de objetivos organizacionales.</t>
  </si>
  <si>
    <t>Factor</t>
  </si>
  <si>
    <r>
      <rPr>
        <b/>
        <sz val="11"/>
        <color theme="1"/>
        <rFont val="Calibri"/>
        <family val="2"/>
        <scheme val="minor"/>
      </rPr>
      <t>No se observa</t>
    </r>
    <r>
      <rPr>
        <sz val="11"/>
        <color theme="1"/>
        <rFont val="Calibri"/>
        <family val="2"/>
        <scheme val="minor"/>
      </rPr>
      <t xml:space="preserve"> un análisis del Modelo de madurez del SCI, en terminos de las Acciones concretas por parte de la administración activa, según el último módulo del software proporcionado.</t>
    </r>
  </si>
  <si>
    <r>
      <t xml:space="preserve">No se detectaron los hallazgos más relevantes comunicados en un informe de auditoría interna </t>
    </r>
    <r>
      <rPr>
        <b/>
        <sz val="11"/>
        <color theme="1"/>
        <rFont val="Calibri"/>
        <family val="2"/>
        <scheme val="minor"/>
      </rPr>
      <t>y no identificando sus Efectos,</t>
    </r>
    <r>
      <rPr>
        <sz val="11"/>
        <color theme="1"/>
        <rFont val="Calibri"/>
        <family val="2"/>
        <scheme val="minor"/>
      </rPr>
      <t xml:space="preserve"> según el reporte seleccionado.</t>
    </r>
  </si>
  <si>
    <t>3 
(Intermedio)</t>
  </si>
  <si>
    <r>
      <rPr>
        <b/>
        <sz val="11"/>
        <color theme="1"/>
        <rFont val="Calibri"/>
        <family val="2"/>
        <scheme val="minor"/>
      </rPr>
      <t>No se visualiza</t>
    </r>
    <r>
      <rPr>
        <sz val="11"/>
        <color theme="1"/>
        <rFont val="Calibri"/>
        <family val="2"/>
        <scheme val="minor"/>
      </rPr>
      <t xml:space="preserve"> el Plan estratégico de Auditoría interna con sus elementos básicos (Antecedentes de la Unidad, Antecedentes estratégicos, Indicadores y Cronograma).</t>
    </r>
  </si>
  <si>
    <r>
      <t xml:space="preserve">Se observa </t>
    </r>
    <r>
      <rPr>
        <b/>
        <sz val="11"/>
        <color theme="1"/>
        <rFont val="Calibri"/>
        <family val="2"/>
        <scheme val="minor"/>
      </rPr>
      <t>hasta un 59%</t>
    </r>
    <r>
      <rPr>
        <sz val="11"/>
        <color theme="1"/>
        <rFont val="Calibri"/>
        <family val="2"/>
        <scheme val="minor"/>
      </rPr>
      <t xml:space="preserve"> de análisis del Modelo de madurez del SCI, en terminos de las Acciones concretas por parte de la administración activa, según el último módulo del software proporcionado.</t>
    </r>
  </si>
  <si>
    <r>
      <t xml:space="preserve">Se visualiza el Plan estratégico de Auditoría interna con sus elementos básicos (Antecedentes de la Unidad, Antecedentes estratégicos, Indicadores y Cronograma); </t>
    </r>
    <r>
      <rPr>
        <b/>
        <sz val="11"/>
        <color theme="1"/>
        <rFont val="Calibri"/>
        <family val="2"/>
        <scheme val="minor"/>
      </rPr>
      <t>hasta un 59%.</t>
    </r>
  </si>
  <si>
    <r>
      <t>Se detectaron los hallazgos más relevantes comunicados en un informe de auditoría interna e identificando hasta sus Efectos</t>
    </r>
    <r>
      <rPr>
        <b/>
        <sz val="11"/>
        <color theme="1"/>
        <rFont val="Calibri"/>
        <family val="2"/>
        <scheme val="minor"/>
      </rPr>
      <t xml:space="preserve"> hasta en un 59%,</t>
    </r>
    <r>
      <rPr>
        <sz val="11"/>
        <color theme="1"/>
        <rFont val="Calibri"/>
        <family val="2"/>
        <scheme val="minor"/>
      </rPr>
      <t xml:space="preserve"> según el reporte seleccionado.</t>
    </r>
  </si>
  <si>
    <r>
      <t xml:space="preserve">Se observa entre un </t>
    </r>
    <r>
      <rPr>
        <b/>
        <sz val="11"/>
        <color theme="1"/>
        <rFont val="Calibri"/>
        <family val="2"/>
        <scheme val="minor"/>
      </rPr>
      <t>60%-99%</t>
    </r>
    <r>
      <rPr>
        <sz val="11"/>
        <color theme="1"/>
        <rFont val="Calibri"/>
        <family val="2"/>
        <scheme val="minor"/>
      </rPr>
      <t xml:space="preserve"> de análisis del Modelo de madurez del SCI, en terminos de las Acciones concretas por parte de la administración activa, según el último módulo del software proporcionado.</t>
    </r>
  </si>
  <si>
    <r>
      <t xml:space="preserve">Se visualiza el Plan estratégico de Auditoría interna con sus elementos básicos (Antecedentes de la Unidad, Antecedentes estratégicos, Indicadores y Cronograma); entre </t>
    </r>
    <r>
      <rPr>
        <b/>
        <sz val="11"/>
        <color theme="1"/>
        <rFont val="Calibri"/>
        <family val="2"/>
        <scheme val="minor"/>
      </rPr>
      <t>un 60%-99%.</t>
    </r>
  </si>
  <si>
    <r>
      <t>Se detectaron los hallazgos más relevantes comunicados en un informe de auditoría interna e identificando hasta sus Efectos</t>
    </r>
    <r>
      <rPr>
        <b/>
        <sz val="11"/>
        <color theme="1"/>
        <rFont val="Calibri"/>
        <family val="2"/>
        <scheme val="minor"/>
      </rPr>
      <t xml:space="preserve"> entre un 60%-99%,</t>
    </r>
    <r>
      <rPr>
        <sz val="11"/>
        <color theme="1"/>
        <rFont val="Calibri"/>
        <family val="2"/>
        <scheme val="minor"/>
      </rPr>
      <t xml:space="preserve"> según el reporte seleccionado.</t>
    </r>
  </si>
  <si>
    <r>
      <t xml:space="preserve">Se observa </t>
    </r>
    <r>
      <rPr>
        <b/>
        <sz val="11"/>
        <color theme="1"/>
        <rFont val="Calibri"/>
        <family val="2"/>
        <scheme val="minor"/>
      </rPr>
      <t>en un 100%</t>
    </r>
    <r>
      <rPr>
        <sz val="11"/>
        <color theme="1"/>
        <rFont val="Calibri"/>
        <family val="2"/>
        <scheme val="minor"/>
      </rPr>
      <t xml:space="preserve"> de análisis del Modelo de madurez del SCI, en terminos de las Acciones concretas por parte de la administración activa, según el último módulo del software proporcionado.</t>
    </r>
  </si>
  <si>
    <r>
      <t xml:space="preserve">Se visualiza el Plan estratégico de Auditoría interna con sus elementos básicos (Antecedentes de la Unidad, Antecedentes estratégicos, Indicadores y Cronograma); </t>
    </r>
    <r>
      <rPr>
        <b/>
        <sz val="11"/>
        <color theme="1"/>
        <rFont val="Calibri"/>
        <family val="2"/>
        <scheme val="minor"/>
      </rPr>
      <t>en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un 100%.</t>
    </r>
  </si>
  <si>
    <r>
      <t>Se detectaron los hallazgos más relevantes comunicados en un informe de auditoría interna e identificando hasta sus Efectos</t>
    </r>
    <r>
      <rPr>
        <b/>
        <sz val="11"/>
        <color theme="1"/>
        <rFont val="Calibri"/>
        <family val="2"/>
        <scheme val="minor"/>
      </rPr>
      <t xml:space="preserve"> en un 100%,</t>
    </r>
    <r>
      <rPr>
        <sz val="11"/>
        <color theme="1"/>
        <rFont val="Calibri"/>
        <family val="2"/>
        <scheme val="minor"/>
      </rPr>
      <t xml:space="preserve"> según el reporte seleccionado.</t>
    </r>
  </si>
  <si>
    <t>4. Habilidad para usar correctamente el tiempo de 15 minutos en total, en una presentación de todos los integrantes, desde el primer llamado.</t>
  </si>
  <si>
    <r>
      <rPr>
        <b/>
        <sz val="11"/>
        <color theme="1"/>
        <rFont val="Calibri"/>
        <family val="2"/>
        <scheme val="minor"/>
      </rPr>
      <t>No dejan dudas</t>
    </r>
    <r>
      <rPr>
        <sz val="11"/>
        <color theme="1"/>
        <rFont val="Calibri"/>
        <family val="2"/>
        <scheme val="minor"/>
      </rPr>
      <t xml:space="preserve"> según lo escuchado.</t>
    </r>
  </si>
  <si>
    <r>
      <rPr>
        <b/>
        <sz val="11"/>
        <color theme="1"/>
        <rFont val="Calibri"/>
        <family val="2"/>
        <scheme val="minor"/>
      </rPr>
      <t>A lo menos hay una</t>
    </r>
    <r>
      <rPr>
        <sz val="11"/>
        <color theme="1"/>
        <rFont val="Calibri"/>
        <family val="2"/>
        <scheme val="minor"/>
      </rPr>
      <t xml:space="preserve"> duda según lo escuchado.</t>
    </r>
  </si>
  <si>
    <r>
      <rPr>
        <b/>
        <sz val="11"/>
        <color theme="1"/>
        <rFont val="Calibri"/>
        <family val="2"/>
        <scheme val="minor"/>
      </rPr>
      <t xml:space="preserve">Hay 2 o hasta 4 dudas, </t>
    </r>
    <r>
      <rPr>
        <sz val="11"/>
        <color theme="1"/>
        <rFont val="Calibri"/>
        <family val="2"/>
        <scheme val="minor"/>
      </rPr>
      <t>según lo escuchado.</t>
    </r>
  </si>
  <si>
    <t>5. Habilidad para no dejar dudas según la exposición, sin la intervención del Profesor. 
El Docente escribirá las posibles consultas en esta rúbrica.</t>
  </si>
  <si>
    <r>
      <t>El tiempo utilizado</t>
    </r>
    <r>
      <rPr>
        <b/>
        <sz val="11"/>
        <color theme="1"/>
        <rFont val="Calibri"/>
        <family val="2"/>
        <scheme val="minor"/>
      </rPr>
      <t xml:space="preserve"> no le permite abordar </t>
    </r>
    <r>
      <rPr>
        <sz val="11"/>
        <color theme="1"/>
        <rFont val="Calibri"/>
        <family val="2"/>
        <scheme val="minor"/>
      </rPr>
      <t xml:space="preserve">el tema en su totalidad </t>
    </r>
    <r>
      <rPr>
        <b/>
        <sz val="11"/>
        <color theme="1"/>
        <rFont val="Calibri"/>
        <family val="2"/>
        <scheme val="minor"/>
      </rPr>
      <t>o se extiende</t>
    </r>
    <r>
      <rPr>
        <sz val="11"/>
        <color theme="1"/>
        <rFont val="Calibri"/>
        <family val="2"/>
        <scheme val="minor"/>
      </rPr>
      <t xml:space="preserve"> enormemente.</t>
    </r>
  </si>
  <si>
    <r>
      <rPr>
        <b/>
        <sz val="11"/>
        <color theme="1"/>
        <rFont val="Calibri"/>
        <family val="2"/>
        <scheme val="minor"/>
      </rPr>
      <t xml:space="preserve">No posee control </t>
    </r>
    <r>
      <rPr>
        <sz val="11"/>
        <color theme="1"/>
        <rFont val="Calibri"/>
        <family val="2"/>
        <scheme val="minor"/>
      </rPr>
      <t>del tiempo utilizado.</t>
    </r>
  </si>
  <si>
    <r>
      <t xml:space="preserve">El tiempo utilizado permite abordar </t>
    </r>
    <r>
      <rPr>
        <b/>
        <sz val="11"/>
        <color theme="1"/>
        <rFont val="Calibri"/>
        <family val="2"/>
        <scheme val="minor"/>
      </rPr>
      <t xml:space="preserve">casi </t>
    </r>
    <r>
      <rPr>
        <sz val="11"/>
        <color theme="1"/>
        <rFont val="Calibri"/>
        <family val="2"/>
        <scheme val="minor"/>
      </rPr>
      <t>la totalidad del tema o necesita</t>
    </r>
    <r>
      <rPr>
        <b/>
        <sz val="11"/>
        <color theme="1"/>
        <rFont val="Calibri"/>
        <family val="2"/>
        <scheme val="minor"/>
      </rPr>
      <t xml:space="preserve"> mayor tiempo</t>
    </r>
    <r>
      <rPr>
        <sz val="11"/>
        <color theme="1"/>
        <rFont val="Calibri"/>
        <family val="2"/>
        <scheme val="minor"/>
      </rPr>
      <t xml:space="preserve"> que el dispuesto.</t>
    </r>
  </si>
  <si>
    <r>
      <rPr>
        <b/>
        <sz val="11"/>
        <color theme="1"/>
        <rFont val="Calibri"/>
        <family val="2"/>
        <scheme val="minor"/>
      </rPr>
      <t>Utiliza adecuadament</t>
    </r>
    <r>
      <rPr>
        <sz val="11"/>
        <color theme="1"/>
        <rFont val="Calibri"/>
        <family val="2"/>
        <scheme val="minor"/>
      </rPr>
      <t>e al tiempo disponible para abordar la</t>
    </r>
    <r>
      <rPr>
        <b/>
        <sz val="11"/>
        <color theme="1"/>
        <rFont val="Calibri"/>
        <family val="2"/>
        <scheme val="minor"/>
      </rPr>
      <t xml:space="preserve"> totalidad </t>
    </r>
    <r>
      <rPr>
        <sz val="11"/>
        <color theme="1"/>
        <rFont val="Calibri"/>
        <family val="2"/>
        <scheme val="minor"/>
      </rPr>
      <t>del tema.</t>
    </r>
  </si>
  <si>
    <r>
      <rPr>
        <b/>
        <sz val="11"/>
        <color theme="1"/>
        <rFont val="Calibri"/>
        <family val="2"/>
        <scheme val="minor"/>
      </rPr>
      <t>Hay múltiples dudas o desde 5</t>
    </r>
    <r>
      <rPr>
        <sz val="11"/>
        <color theme="1"/>
        <rFont val="Calibri"/>
        <family val="2"/>
        <scheme val="minor"/>
      </rPr>
      <t>, según lo escuchado.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</si>
</sst>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5" fillId="0" borderId="0" xfId="2"/>
    <xf numFmtId="165" fontId="0" fillId="0" borderId="0" xfId="3" applyNumberFormat="1" applyFont="1"/>
    <xf numFmtId="0" fontId="4" fillId="2" borderId="1" xfId="0" applyFont="1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9" fontId="4" fillId="2" borderId="1" xfId="0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70" zoomScaleNormal="70" workbookViewId="0">
      <selection activeCell="D6" sqref="D6"/>
    </sheetView>
  </sheetViews>
  <sheetFormatPr baseColWidth="10" defaultRowHeight="15" x14ac:dyDescent="0.25"/>
  <cols>
    <col min="1" max="1" width="55.28515625" style="12" customWidth="1"/>
    <col min="2" max="5" width="29" customWidth="1"/>
    <col min="6" max="6" width="6.28515625" style="12" customWidth="1"/>
    <col min="7" max="7" width="17.42578125" style="12" customWidth="1"/>
    <col min="8" max="8" width="7.85546875" style="17" bestFit="1" customWidth="1"/>
    <col min="9" max="9" width="27.7109375" style="12" customWidth="1"/>
  </cols>
  <sheetData>
    <row r="1" spans="1:9" s="3" customFormat="1" ht="30" x14ac:dyDescent="0.25">
      <c r="A1" s="1" t="s">
        <v>0</v>
      </c>
      <c r="B1" s="2" t="s">
        <v>3</v>
      </c>
      <c r="C1" s="2" t="s">
        <v>4</v>
      </c>
      <c r="D1" s="2" t="s">
        <v>16</v>
      </c>
      <c r="E1" s="2" t="s">
        <v>5</v>
      </c>
      <c r="F1" s="2" t="s">
        <v>1</v>
      </c>
      <c r="G1" s="2" t="s">
        <v>6</v>
      </c>
      <c r="H1" s="4" t="s">
        <v>13</v>
      </c>
      <c r="I1" s="1" t="s">
        <v>2</v>
      </c>
    </row>
    <row r="2" spans="1:9" ht="105" x14ac:dyDescent="0.25">
      <c r="A2" s="9" t="s">
        <v>10</v>
      </c>
      <c r="B2" s="18" t="s">
        <v>14</v>
      </c>
      <c r="C2" s="18" t="s">
        <v>18</v>
      </c>
      <c r="D2" s="18" t="s">
        <v>21</v>
      </c>
      <c r="E2" s="18" t="s">
        <v>24</v>
      </c>
      <c r="F2" s="9">
        <v>5</v>
      </c>
      <c r="G2" s="10">
        <v>0.15</v>
      </c>
      <c r="H2" s="11">
        <f>SUM(F2)*G2</f>
        <v>0.75</v>
      </c>
      <c r="I2" s="9"/>
    </row>
    <row r="3" spans="1:9" ht="126.75" customHeight="1" x14ac:dyDescent="0.25">
      <c r="A3" s="8" t="s">
        <v>11</v>
      </c>
      <c r="B3" s="18" t="s">
        <v>17</v>
      </c>
      <c r="C3" s="18" t="s">
        <v>19</v>
      </c>
      <c r="D3" s="18" t="s">
        <v>22</v>
      </c>
      <c r="E3" s="18" t="s">
        <v>25</v>
      </c>
      <c r="F3" s="9">
        <v>5</v>
      </c>
      <c r="G3" s="10">
        <v>0.3</v>
      </c>
      <c r="H3" s="11">
        <f t="shared" ref="H3:H6" si="0">SUM(F3)*G3</f>
        <v>1.5</v>
      </c>
      <c r="I3" s="9"/>
    </row>
    <row r="4" spans="1:9" ht="121.5" customHeight="1" x14ac:dyDescent="0.25">
      <c r="A4" s="8" t="s">
        <v>12</v>
      </c>
      <c r="B4" s="18" t="s">
        <v>15</v>
      </c>
      <c r="C4" s="18" t="s">
        <v>20</v>
      </c>
      <c r="D4" s="18" t="s">
        <v>23</v>
      </c>
      <c r="E4" s="18" t="s">
        <v>26</v>
      </c>
      <c r="F4" s="9">
        <v>5</v>
      </c>
      <c r="G4" s="10">
        <v>0.25</v>
      </c>
      <c r="H4" s="11">
        <f t="shared" si="0"/>
        <v>1.25</v>
      </c>
      <c r="I4" s="9"/>
    </row>
    <row r="5" spans="1:9" s="12" customFormat="1" ht="60" x14ac:dyDescent="0.25">
      <c r="A5" s="8" t="s">
        <v>27</v>
      </c>
      <c r="B5" s="18" t="s">
        <v>33</v>
      </c>
      <c r="C5" s="18" t="s">
        <v>32</v>
      </c>
      <c r="D5" s="18" t="s">
        <v>34</v>
      </c>
      <c r="E5" s="18" t="s">
        <v>35</v>
      </c>
      <c r="F5" s="9">
        <v>5</v>
      </c>
      <c r="G5" s="10">
        <v>0.1</v>
      </c>
      <c r="H5" s="11">
        <f t="shared" si="0"/>
        <v>0.5</v>
      </c>
      <c r="I5" s="9"/>
    </row>
    <row r="6" spans="1:9" s="12" customFormat="1" ht="63" customHeight="1" x14ac:dyDescent="0.25">
      <c r="A6" s="8" t="s">
        <v>31</v>
      </c>
      <c r="B6" s="18" t="s">
        <v>36</v>
      </c>
      <c r="C6" s="18" t="s">
        <v>30</v>
      </c>
      <c r="D6" s="18" t="s">
        <v>29</v>
      </c>
      <c r="E6" s="18" t="s">
        <v>28</v>
      </c>
      <c r="F6" s="9">
        <v>5</v>
      </c>
      <c r="G6" s="10">
        <v>0.2</v>
      </c>
      <c r="H6" s="11">
        <f t="shared" si="0"/>
        <v>1</v>
      </c>
      <c r="I6" s="9"/>
    </row>
    <row r="7" spans="1:9" x14ac:dyDescent="0.25">
      <c r="A7" s="13"/>
      <c r="B7" s="7"/>
      <c r="C7" s="7"/>
      <c r="D7" s="7"/>
      <c r="E7" s="7"/>
      <c r="F7" s="13"/>
      <c r="G7" s="14">
        <f>SUM(G2:G6)</f>
        <v>1</v>
      </c>
      <c r="H7" s="15">
        <f>SUM(H2:H6)</f>
        <v>5</v>
      </c>
      <c r="I7" s="13"/>
    </row>
    <row r="8" spans="1:9" x14ac:dyDescent="0.25">
      <c r="A8" s="19" t="s">
        <v>7</v>
      </c>
      <c r="B8" s="19"/>
      <c r="C8" s="19"/>
      <c r="D8" s="19"/>
      <c r="E8" s="19"/>
      <c r="F8" s="19"/>
      <c r="G8" s="19"/>
      <c r="H8" s="16">
        <f>VLOOKUP(H7,Escala!A:B,2)</f>
        <v>7</v>
      </c>
      <c r="I8" s="13"/>
    </row>
  </sheetData>
  <mergeCells count="1">
    <mergeCell ref="A8:G8"/>
  </mergeCells>
  <pageMargins left="0.7" right="0.7" top="0.75" bottom="0.75" header="0.3" footer="0.3"/>
  <pageSetup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2"/>
  <sheetViews>
    <sheetView showOutlineSymbols="0" showWhiteSpace="0" topLeftCell="A27" workbookViewId="0">
      <selection sqref="A1:B1048576"/>
    </sheetView>
  </sheetViews>
  <sheetFormatPr baseColWidth="10" defaultColWidth="10.28515625" defaultRowHeight="15" x14ac:dyDescent="0.25"/>
  <cols>
    <col min="1" max="1" width="8.5703125" style="5" bestFit="1" customWidth="1"/>
    <col min="2" max="2" width="6.42578125" style="6" bestFit="1" customWidth="1"/>
    <col min="3" max="16384" width="10.28515625" style="5"/>
  </cols>
  <sheetData>
    <row r="1" spans="1:2" x14ac:dyDescent="0.25">
      <c r="A1" s="5" t="s">
        <v>8</v>
      </c>
      <c r="B1" s="6" t="s">
        <v>9</v>
      </c>
    </row>
    <row r="2" spans="1:2" x14ac:dyDescent="0.25">
      <c r="A2" s="5">
        <v>0</v>
      </c>
      <c r="B2" s="6">
        <f t="shared" ref="B2:B52" si="0">ROUND(TRUNC(IF(A2&lt;3,3*A2/3+1,3*(A2-3)/2+4),2),1)</f>
        <v>1</v>
      </c>
    </row>
    <row r="3" spans="1:2" x14ac:dyDescent="0.25">
      <c r="A3" s="5">
        <v>0.1</v>
      </c>
      <c r="B3" s="6">
        <f t="shared" si="0"/>
        <v>1.1000000000000001</v>
      </c>
    </row>
    <row r="4" spans="1:2" x14ac:dyDescent="0.25">
      <c r="A4" s="5">
        <v>0.2</v>
      </c>
      <c r="B4" s="6">
        <f t="shared" si="0"/>
        <v>1.2</v>
      </c>
    </row>
    <row r="5" spans="1:2" x14ac:dyDescent="0.25">
      <c r="A5" s="5">
        <v>0.3</v>
      </c>
      <c r="B5" s="6">
        <f t="shared" si="0"/>
        <v>1.3</v>
      </c>
    </row>
    <row r="6" spans="1:2" x14ac:dyDescent="0.25">
      <c r="A6" s="5">
        <v>0.4</v>
      </c>
      <c r="B6" s="6">
        <f t="shared" si="0"/>
        <v>1.4</v>
      </c>
    </row>
    <row r="7" spans="1:2" x14ac:dyDescent="0.25">
      <c r="A7" s="5">
        <v>0.5</v>
      </c>
      <c r="B7" s="6">
        <f t="shared" si="0"/>
        <v>1.5</v>
      </c>
    </row>
    <row r="8" spans="1:2" x14ac:dyDescent="0.25">
      <c r="A8" s="5">
        <v>0.6</v>
      </c>
      <c r="B8" s="6">
        <f t="shared" si="0"/>
        <v>1.6</v>
      </c>
    </row>
    <row r="9" spans="1:2" x14ac:dyDescent="0.25">
      <c r="A9" s="5">
        <v>0.7</v>
      </c>
      <c r="B9" s="6">
        <f t="shared" si="0"/>
        <v>1.7</v>
      </c>
    </row>
    <row r="10" spans="1:2" x14ac:dyDescent="0.25">
      <c r="A10" s="5">
        <v>0.8</v>
      </c>
      <c r="B10" s="6">
        <f t="shared" si="0"/>
        <v>1.8</v>
      </c>
    </row>
    <row r="11" spans="1:2" x14ac:dyDescent="0.25">
      <c r="A11" s="5">
        <v>0.9</v>
      </c>
      <c r="B11" s="6">
        <f t="shared" si="0"/>
        <v>1.9</v>
      </c>
    </row>
    <row r="12" spans="1:2" x14ac:dyDescent="0.25">
      <c r="A12" s="5">
        <v>1</v>
      </c>
      <c r="B12" s="6">
        <f t="shared" si="0"/>
        <v>2</v>
      </c>
    </row>
    <row r="13" spans="1:2" x14ac:dyDescent="0.25">
      <c r="A13" s="5">
        <v>1.1000000000000001</v>
      </c>
      <c r="B13" s="6">
        <f t="shared" si="0"/>
        <v>2.1</v>
      </c>
    </row>
    <row r="14" spans="1:2" x14ac:dyDescent="0.25">
      <c r="A14" s="5">
        <v>1.2</v>
      </c>
      <c r="B14" s="6">
        <f t="shared" si="0"/>
        <v>2.2000000000000002</v>
      </c>
    </row>
    <row r="15" spans="1:2" x14ac:dyDescent="0.25">
      <c r="A15" s="5">
        <v>1.3</v>
      </c>
      <c r="B15" s="6">
        <f t="shared" si="0"/>
        <v>2.2999999999999998</v>
      </c>
    </row>
    <row r="16" spans="1:2" x14ac:dyDescent="0.25">
      <c r="A16" s="5">
        <v>1.4</v>
      </c>
      <c r="B16" s="6">
        <f t="shared" si="0"/>
        <v>2.4</v>
      </c>
    </row>
    <row r="17" spans="1:2" x14ac:dyDescent="0.25">
      <c r="A17" s="5">
        <v>1.5</v>
      </c>
      <c r="B17" s="6">
        <f t="shared" si="0"/>
        <v>2.5</v>
      </c>
    </row>
    <row r="18" spans="1:2" x14ac:dyDescent="0.25">
      <c r="A18" s="5">
        <v>1.6</v>
      </c>
      <c r="B18" s="6">
        <f t="shared" si="0"/>
        <v>2.6</v>
      </c>
    </row>
    <row r="19" spans="1:2" x14ac:dyDescent="0.25">
      <c r="A19" s="5">
        <v>1.7</v>
      </c>
      <c r="B19" s="6">
        <f t="shared" si="0"/>
        <v>2.7</v>
      </c>
    </row>
    <row r="20" spans="1:2" x14ac:dyDescent="0.25">
      <c r="A20" s="5">
        <v>1.8</v>
      </c>
      <c r="B20" s="6">
        <f t="shared" si="0"/>
        <v>2.8</v>
      </c>
    </row>
    <row r="21" spans="1:2" x14ac:dyDescent="0.25">
      <c r="A21" s="5">
        <v>1.9</v>
      </c>
      <c r="B21" s="6">
        <f t="shared" si="0"/>
        <v>2.9</v>
      </c>
    </row>
    <row r="22" spans="1:2" x14ac:dyDescent="0.25">
      <c r="A22" s="5">
        <v>2</v>
      </c>
      <c r="B22" s="6">
        <f t="shared" si="0"/>
        <v>3</v>
      </c>
    </row>
    <row r="23" spans="1:2" x14ac:dyDescent="0.25">
      <c r="A23" s="5">
        <v>2.1</v>
      </c>
      <c r="B23" s="6">
        <f t="shared" si="0"/>
        <v>3.1</v>
      </c>
    </row>
    <row r="24" spans="1:2" x14ac:dyDescent="0.25">
      <c r="A24" s="5">
        <v>2.2000000000000002</v>
      </c>
      <c r="B24" s="6">
        <f t="shared" si="0"/>
        <v>3.2</v>
      </c>
    </row>
    <row r="25" spans="1:2" x14ac:dyDescent="0.25">
      <c r="A25" s="5">
        <v>2.2999999999999998</v>
      </c>
      <c r="B25" s="6">
        <f t="shared" si="0"/>
        <v>3.3</v>
      </c>
    </row>
    <row r="26" spans="1:2" x14ac:dyDescent="0.25">
      <c r="A26" s="5">
        <v>2.4</v>
      </c>
      <c r="B26" s="6">
        <f t="shared" si="0"/>
        <v>3.4</v>
      </c>
    </row>
    <row r="27" spans="1:2" x14ac:dyDescent="0.25">
      <c r="A27" s="5">
        <v>2.5</v>
      </c>
      <c r="B27" s="6">
        <f t="shared" si="0"/>
        <v>3.5</v>
      </c>
    </row>
    <row r="28" spans="1:2" x14ac:dyDescent="0.25">
      <c r="A28" s="5">
        <v>2.6</v>
      </c>
      <c r="B28" s="6">
        <f t="shared" si="0"/>
        <v>3.6</v>
      </c>
    </row>
    <row r="29" spans="1:2" x14ac:dyDescent="0.25">
      <c r="A29" s="5">
        <v>2.7</v>
      </c>
      <c r="B29" s="6">
        <f t="shared" si="0"/>
        <v>3.7</v>
      </c>
    </row>
    <row r="30" spans="1:2" x14ac:dyDescent="0.25">
      <c r="A30" s="5">
        <v>2.8</v>
      </c>
      <c r="B30" s="6">
        <f t="shared" si="0"/>
        <v>3.8</v>
      </c>
    </row>
    <row r="31" spans="1:2" x14ac:dyDescent="0.25">
      <c r="A31" s="5">
        <v>2.9</v>
      </c>
      <c r="B31" s="6">
        <f t="shared" si="0"/>
        <v>3.9</v>
      </c>
    </row>
    <row r="32" spans="1:2" x14ac:dyDescent="0.25">
      <c r="A32" s="5">
        <v>3</v>
      </c>
      <c r="B32" s="6">
        <f t="shared" si="0"/>
        <v>4</v>
      </c>
    </row>
    <row r="33" spans="1:2" x14ac:dyDescent="0.25">
      <c r="A33" s="5">
        <v>3.1</v>
      </c>
      <c r="B33" s="6">
        <f t="shared" si="0"/>
        <v>4.2</v>
      </c>
    </row>
    <row r="34" spans="1:2" x14ac:dyDescent="0.25">
      <c r="A34" s="5">
        <v>3.2</v>
      </c>
      <c r="B34" s="6">
        <f t="shared" si="0"/>
        <v>4.3</v>
      </c>
    </row>
    <row r="35" spans="1:2" x14ac:dyDescent="0.25">
      <c r="A35" s="5">
        <v>3.3</v>
      </c>
      <c r="B35" s="6">
        <f t="shared" si="0"/>
        <v>4.5</v>
      </c>
    </row>
    <row r="36" spans="1:2" x14ac:dyDescent="0.25">
      <c r="A36" s="5">
        <v>3.4</v>
      </c>
      <c r="B36" s="6">
        <f t="shared" si="0"/>
        <v>4.5999999999999996</v>
      </c>
    </row>
    <row r="37" spans="1:2" x14ac:dyDescent="0.25">
      <c r="A37" s="5">
        <v>3.5</v>
      </c>
      <c r="B37" s="6">
        <f t="shared" si="0"/>
        <v>4.8</v>
      </c>
    </row>
    <row r="38" spans="1:2" x14ac:dyDescent="0.25">
      <c r="A38" s="5">
        <v>3.6</v>
      </c>
      <c r="B38" s="6">
        <f t="shared" si="0"/>
        <v>4.9000000000000004</v>
      </c>
    </row>
    <row r="39" spans="1:2" x14ac:dyDescent="0.25">
      <c r="A39" s="5">
        <v>3.7</v>
      </c>
      <c r="B39" s="6">
        <f t="shared" si="0"/>
        <v>5.0999999999999996</v>
      </c>
    </row>
    <row r="40" spans="1:2" x14ac:dyDescent="0.25">
      <c r="A40" s="5">
        <v>3.8</v>
      </c>
      <c r="B40" s="6">
        <f t="shared" si="0"/>
        <v>5.2</v>
      </c>
    </row>
    <row r="41" spans="1:2" x14ac:dyDescent="0.25">
      <c r="A41" s="5">
        <v>3.9</v>
      </c>
      <c r="B41" s="6">
        <f t="shared" si="0"/>
        <v>5.4</v>
      </c>
    </row>
    <row r="42" spans="1:2" x14ac:dyDescent="0.25">
      <c r="A42" s="5">
        <v>4</v>
      </c>
      <c r="B42" s="6">
        <f t="shared" si="0"/>
        <v>5.5</v>
      </c>
    </row>
    <row r="43" spans="1:2" x14ac:dyDescent="0.25">
      <c r="A43" s="5">
        <v>4.0999999999999996</v>
      </c>
      <c r="B43" s="6">
        <f t="shared" si="0"/>
        <v>5.7</v>
      </c>
    </row>
    <row r="44" spans="1:2" x14ac:dyDescent="0.25">
      <c r="A44" s="5">
        <v>4.2</v>
      </c>
      <c r="B44" s="6">
        <f t="shared" si="0"/>
        <v>5.8</v>
      </c>
    </row>
    <row r="45" spans="1:2" x14ac:dyDescent="0.25">
      <c r="A45" s="5">
        <v>4.3</v>
      </c>
      <c r="B45" s="6">
        <f t="shared" si="0"/>
        <v>6</v>
      </c>
    </row>
    <row r="46" spans="1:2" x14ac:dyDescent="0.25">
      <c r="A46" s="5">
        <v>4.4000000000000004</v>
      </c>
      <c r="B46" s="6">
        <f t="shared" si="0"/>
        <v>6.1</v>
      </c>
    </row>
    <row r="47" spans="1:2" x14ac:dyDescent="0.25">
      <c r="A47" s="5">
        <v>4.5</v>
      </c>
      <c r="B47" s="6">
        <f t="shared" si="0"/>
        <v>6.3</v>
      </c>
    </row>
    <row r="48" spans="1:2" x14ac:dyDescent="0.25">
      <c r="A48" s="5">
        <v>4.5999999999999996</v>
      </c>
      <c r="B48" s="6">
        <f t="shared" si="0"/>
        <v>6.4</v>
      </c>
    </row>
    <row r="49" spans="1:2" x14ac:dyDescent="0.25">
      <c r="A49" s="5">
        <v>4.7</v>
      </c>
      <c r="B49" s="6">
        <f t="shared" si="0"/>
        <v>6.6</v>
      </c>
    </row>
    <row r="50" spans="1:2" x14ac:dyDescent="0.25">
      <c r="A50" s="5">
        <v>4.8</v>
      </c>
      <c r="B50" s="6">
        <f t="shared" si="0"/>
        <v>6.7</v>
      </c>
    </row>
    <row r="51" spans="1:2" x14ac:dyDescent="0.25">
      <c r="A51" s="5">
        <v>4.9000000000000004</v>
      </c>
      <c r="B51" s="6">
        <f t="shared" si="0"/>
        <v>6.9</v>
      </c>
    </row>
    <row r="52" spans="1:2" x14ac:dyDescent="0.25">
      <c r="A52" s="5">
        <v>5</v>
      </c>
      <c r="B52" s="6">
        <f t="shared" si="0"/>
        <v>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</vt:lpstr>
      <vt:lpstr>Escala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 4.4</dc:creator>
  <cp:lastModifiedBy>Rafael Paredes</cp:lastModifiedBy>
  <dcterms:created xsi:type="dcterms:W3CDTF">2022-11-10T12:15:47Z</dcterms:created>
  <dcterms:modified xsi:type="dcterms:W3CDTF">2022-11-11T22:49:34Z</dcterms:modified>
</cp:coreProperties>
</file>