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115" windowHeight="468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45" i="1" l="1"/>
  <c r="B41" i="1"/>
  <c r="B40" i="1"/>
  <c r="B38" i="1"/>
  <c r="B33" i="1"/>
  <c r="B32" i="1"/>
  <c r="B31" i="1"/>
  <c r="B30" i="1"/>
  <c r="B29" i="1"/>
  <c r="B28" i="1"/>
  <c r="B22" i="1"/>
  <c r="B21" i="1"/>
  <c r="B20" i="1"/>
  <c r="B19" i="1"/>
  <c r="B18" i="1"/>
  <c r="B17" i="1"/>
  <c r="B15" i="1"/>
  <c r="B16" i="1"/>
  <c r="B10" i="1"/>
  <c r="B11" i="1"/>
  <c r="B9" i="1"/>
</calcChain>
</file>

<file path=xl/sharedStrings.xml><?xml version="1.0" encoding="utf-8"?>
<sst xmlns="http://schemas.openxmlformats.org/spreadsheetml/2006/main" count="29" uniqueCount="25">
  <si>
    <t>UN grupo de 2.000.000 de personas cuyo peso tiene un comportamiento normal con media 60 y desviaciòn estándar 5</t>
  </si>
  <si>
    <t>a. Probabilidad de que una persona seleccionada al azar de aquella poblaciòn pese menos de 55 kilos</t>
  </si>
  <si>
    <t>P(x&lt;55)</t>
  </si>
  <si>
    <t>z</t>
  </si>
  <si>
    <t>mu</t>
  </si>
  <si>
    <t>desv est</t>
  </si>
  <si>
    <t>P(z&lt;-1)</t>
  </si>
  <si>
    <t>a.</t>
  </si>
  <si>
    <t>b. Probabilidad de que una persona seleccionada de la poblaciòn pese entre 54 y 66 kilos</t>
  </si>
  <si>
    <t>z1</t>
  </si>
  <si>
    <t>z2</t>
  </si>
  <si>
    <t>P(z&lt;-1,2)</t>
  </si>
  <si>
    <t>P(z&lt;1,2)</t>
  </si>
  <si>
    <t>p(-1,2&lt;z&lt;1,2)</t>
  </si>
  <si>
    <t>x1</t>
  </si>
  <si>
    <t>x2</t>
  </si>
  <si>
    <t>c. Probabilidad de que una persona seleccionada a azar tenga un peso o menor que 62 o mayor que 68</t>
  </si>
  <si>
    <t>p(z&lt;0,4)</t>
  </si>
  <si>
    <t>p(z&lt;1,6)</t>
  </si>
  <si>
    <t>p(z&gt;1,6)</t>
  </si>
  <si>
    <t>p(z&lt;0,4|z&gt;1,6)</t>
  </si>
  <si>
    <t>d. Cual es el peso que separa al 5% de las personas de menor peso del 95% restante</t>
  </si>
  <si>
    <t>prob</t>
  </si>
  <si>
    <t xml:space="preserve">prob </t>
  </si>
  <si>
    <t>e. Cuales son los pesos que separan al 95% de las personas con pesos màs cercanos a la media del 5% "extremo"?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</si>
</sst>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10" fontId="0" fillId="0" borderId="0" xfId="1" applyNumberFormat="1" applyFont="1"/>
    <xf numFmtId="10" fontId="0" fillId="0" borderId="0" xfId="0" applyNumberFormat="1"/>
    <xf numFmtId="164" fontId="0" fillId="0" borderId="0" xfId="0" applyNumberFormat="1"/>
    <xf numFmtId="9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abSelected="1" topLeftCell="A34" zoomScale="130" zoomScaleNormal="130" workbookViewId="0">
      <selection activeCell="B45" sqref="B45"/>
    </sheetView>
  </sheetViews>
  <sheetFormatPr baseColWidth="10" defaultRowHeight="15" x14ac:dyDescent="0.25"/>
  <cols>
    <col min="1" max="1" width="14.5703125" customWidth="1"/>
    <col min="2" max="2" width="13.5703125" customWidth="1"/>
  </cols>
  <sheetData>
    <row r="1" spans="1:2" x14ac:dyDescent="0.25">
      <c r="A1" t="s">
        <v>0</v>
      </c>
    </row>
    <row r="3" spans="1:2" x14ac:dyDescent="0.25">
      <c r="A3" t="s">
        <v>1</v>
      </c>
    </row>
    <row r="5" spans="1:2" x14ac:dyDescent="0.25">
      <c r="A5" t="s">
        <v>4</v>
      </c>
      <c r="B5">
        <v>60</v>
      </c>
    </row>
    <row r="6" spans="1:2" x14ac:dyDescent="0.25">
      <c r="A6" t="s">
        <v>5</v>
      </c>
      <c r="B6">
        <v>5</v>
      </c>
    </row>
    <row r="8" spans="1:2" x14ac:dyDescent="0.25">
      <c r="A8" t="s">
        <v>7</v>
      </c>
    </row>
    <row r="9" spans="1:2" x14ac:dyDescent="0.25">
      <c r="A9" t="s">
        <v>3</v>
      </c>
      <c r="B9">
        <f>(55-B5)/B6</f>
        <v>-1</v>
      </c>
    </row>
    <row r="10" spans="1:2" x14ac:dyDescent="0.25">
      <c r="A10" t="s">
        <v>2</v>
      </c>
      <c r="B10" s="2">
        <f>_xlfn.NORM.DIST(55,B5,B6,1)</f>
        <v>0.15865525393145699</v>
      </c>
    </row>
    <row r="11" spans="1:2" x14ac:dyDescent="0.25">
      <c r="A11" t="s">
        <v>6</v>
      </c>
      <c r="B11" s="2">
        <f>_xlfn.NORM.S.DIST(B9,1)</f>
        <v>0.15865525393145699</v>
      </c>
    </row>
    <row r="13" spans="1:2" x14ac:dyDescent="0.25">
      <c r="A13" t="s">
        <v>8</v>
      </c>
    </row>
    <row r="15" spans="1:2" x14ac:dyDescent="0.25">
      <c r="A15" t="s">
        <v>9</v>
      </c>
      <c r="B15">
        <f>(54-B5)/B6</f>
        <v>-1.2</v>
      </c>
    </row>
    <row r="16" spans="1:2" x14ac:dyDescent="0.25">
      <c r="A16" t="s">
        <v>10</v>
      </c>
      <c r="B16">
        <f>(66-B5)/B6</f>
        <v>1.2</v>
      </c>
    </row>
    <row r="17" spans="1:2" x14ac:dyDescent="0.25">
      <c r="A17" t="s">
        <v>11</v>
      </c>
      <c r="B17" s="2">
        <f>_xlfn.NORM.S.DIST(B15,1)</f>
        <v>0.11506967022170828</v>
      </c>
    </row>
    <row r="18" spans="1:2" x14ac:dyDescent="0.25">
      <c r="A18" t="s">
        <v>12</v>
      </c>
      <c r="B18" s="2">
        <f>_xlfn.NORM.S.DIST(B16,1)</f>
        <v>0.88493032977829178</v>
      </c>
    </row>
    <row r="19" spans="1:2" x14ac:dyDescent="0.25">
      <c r="A19" t="s">
        <v>13</v>
      </c>
      <c r="B19" s="3">
        <f>+B18-B17</f>
        <v>0.76986065955658356</v>
      </c>
    </row>
    <row r="20" spans="1:2" x14ac:dyDescent="0.25">
      <c r="A20" t="s">
        <v>14</v>
      </c>
      <c r="B20" s="2">
        <f>_xlfn.NORM.DIST(54,$B$5,$B$6,1)</f>
        <v>0.11506967022170828</v>
      </c>
    </row>
    <row r="21" spans="1:2" x14ac:dyDescent="0.25">
      <c r="A21" t="s">
        <v>15</v>
      </c>
      <c r="B21" s="2">
        <f>_xlfn.NORM.DIST(66,$B$5,$B$6,1)</f>
        <v>0.88493032977829178</v>
      </c>
    </row>
    <row r="22" spans="1:2" x14ac:dyDescent="0.25">
      <c r="B22" s="2">
        <f>+B21-B20</f>
        <v>0.76986065955658356</v>
      </c>
    </row>
    <row r="24" spans="1:2" x14ac:dyDescent="0.25">
      <c r="A24" t="s">
        <v>16</v>
      </c>
    </row>
    <row r="26" spans="1:2" x14ac:dyDescent="0.25">
      <c r="A26" t="s">
        <v>14</v>
      </c>
      <c r="B26">
        <v>62</v>
      </c>
    </row>
    <row r="27" spans="1:2" x14ac:dyDescent="0.25">
      <c r="A27" t="s">
        <v>15</v>
      </c>
      <c r="B27">
        <v>68</v>
      </c>
    </row>
    <row r="28" spans="1:2" x14ac:dyDescent="0.25">
      <c r="A28" t="s">
        <v>9</v>
      </c>
      <c r="B28">
        <f>+(B26-$B$5)/$B$6</f>
        <v>0.4</v>
      </c>
    </row>
    <row r="29" spans="1:2" x14ac:dyDescent="0.25">
      <c r="A29" t="s">
        <v>10</v>
      </c>
      <c r="B29">
        <f>+(B27-$B$5)/$B$6</f>
        <v>1.6</v>
      </c>
    </row>
    <row r="30" spans="1:2" x14ac:dyDescent="0.25">
      <c r="A30" t="s">
        <v>17</v>
      </c>
      <c r="B30" s="1">
        <f>_xlfn.NORM.S.DIST(B28,1)</f>
        <v>0.65542174161032429</v>
      </c>
    </row>
    <row r="31" spans="1:2" x14ac:dyDescent="0.25">
      <c r="A31" t="s">
        <v>18</v>
      </c>
      <c r="B31" s="1">
        <f>_xlfn.NORM.S.DIST(B29,1)</f>
        <v>0.94520070830044201</v>
      </c>
    </row>
    <row r="32" spans="1:2" x14ac:dyDescent="0.25">
      <c r="A32" t="s">
        <v>19</v>
      </c>
      <c r="B32" s="4">
        <f>1-B31</f>
        <v>5.4799291699557995E-2</v>
      </c>
    </row>
    <row r="33" spans="1:2" x14ac:dyDescent="0.25">
      <c r="A33" t="s">
        <v>20</v>
      </c>
      <c r="B33" s="4">
        <f>+B30+B32</f>
        <v>0.71022103330988229</v>
      </c>
    </row>
    <row r="35" spans="1:2" x14ac:dyDescent="0.25">
      <c r="A35" t="s">
        <v>21</v>
      </c>
    </row>
    <row r="37" spans="1:2" x14ac:dyDescent="0.25">
      <c r="A37" t="s">
        <v>22</v>
      </c>
      <c r="B37" s="5">
        <v>0.05</v>
      </c>
    </row>
    <row r="38" spans="1:2" x14ac:dyDescent="0.25">
      <c r="B38">
        <f>_xlfn.NORM.S.INV(B37)</f>
        <v>-1.6448536269514726</v>
      </c>
    </row>
    <row r="39" spans="1:2" x14ac:dyDescent="0.25">
      <c r="A39" t="s">
        <v>23</v>
      </c>
      <c r="B39" s="5">
        <v>0.95</v>
      </c>
    </row>
    <row r="40" spans="1:2" x14ac:dyDescent="0.25">
      <c r="B40">
        <f>_xlfn.NORM.S.INV(B39)</f>
        <v>1.6448536269514715</v>
      </c>
    </row>
    <row r="41" spans="1:2" x14ac:dyDescent="0.25">
      <c r="B41">
        <f>NORMINV(0.95,60,5)</f>
        <v>68.224268134757352</v>
      </c>
    </row>
    <row r="43" spans="1:2" x14ac:dyDescent="0.25">
      <c r="A43" t="s">
        <v>24</v>
      </c>
    </row>
    <row r="45" spans="1:2" x14ac:dyDescent="0.25">
      <c r="B45">
        <f>NORMINV(0.975,60,5)</f>
        <v>69.799819922700266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2.2</dc:creator>
  <cp:lastModifiedBy>Sala 2.2</cp:lastModifiedBy>
  <dcterms:created xsi:type="dcterms:W3CDTF">2016-09-21T11:34:29Z</dcterms:created>
  <dcterms:modified xsi:type="dcterms:W3CDTF">2016-09-21T13:06:22Z</dcterms:modified>
</cp:coreProperties>
</file>