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tiz\Documents\Rezagos\20181\"/>
    </mc:Choice>
  </mc:AlternateContent>
  <bookViews>
    <workbookView xWindow="0" yWindow="0" windowWidth="20490" windowHeight="7155"/>
  </bookViews>
  <sheets>
    <sheet name="Rezagos" sheetId="1" r:id="rId1"/>
  </sheets>
  <definedNames>
    <definedName name="_xlnm._FilterDatabase" localSheetId="0" hidden="1">Rezagos!$A$1:$M$147</definedName>
  </definedNames>
  <calcPr calcId="152511"/>
</workbook>
</file>

<file path=xl/calcChain.xml><?xml version="1.0" encoding="utf-8"?>
<calcChain xmlns="http://schemas.openxmlformats.org/spreadsheetml/2006/main">
  <c r="K30" i="1" l="1"/>
  <c r="K70" i="1"/>
  <c r="K91" i="1"/>
  <c r="K66" i="1"/>
  <c r="K134" i="1"/>
  <c r="K47" i="1"/>
  <c r="K133" i="1"/>
  <c r="K15" i="1"/>
  <c r="K33" i="1"/>
  <c r="K67" i="1"/>
  <c r="K8" i="1"/>
  <c r="K63" i="1"/>
  <c r="K43" i="1"/>
  <c r="K23" i="1"/>
  <c r="K137" i="1"/>
  <c r="K5" i="1"/>
  <c r="K96" i="1"/>
  <c r="K2" i="1"/>
  <c r="K106" i="1"/>
  <c r="K4" i="1"/>
  <c r="K73" i="1"/>
  <c r="K72" i="1"/>
  <c r="K98" i="1"/>
  <c r="K93" i="1"/>
  <c r="K59" i="1"/>
  <c r="K29" i="1"/>
  <c r="K68" i="1"/>
  <c r="K42" i="1"/>
  <c r="K3" i="1"/>
  <c r="K41" i="1"/>
  <c r="K143" i="1"/>
  <c r="K9" i="1"/>
  <c r="K94" i="1"/>
  <c r="K64" i="1"/>
  <c r="K60" i="1"/>
  <c r="K45" i="1"/>
  <c r="K48" i="1"/>
  <c r="K69" i="1"/>
  <c r="K7" i="1"/>
  <c r="K6" i="1"/>
  <c r="K32" i="1"/>
  <c r="K16" i="1"/>
  <c r="K56" i="1"/>
  <c r="K138" i="1"/>
  <c r="K128" i="1"/>
  <c r="K65" i="1"/>
  <c r="K39" i="1"/>
  <c r="K131" i="1"/>
  <c r="K19" i="1"/>
  <c r="K57" i="1"/>
  <c r="K71" i="1"/>
  <c r="K144" i="1"/>
  <c r="K10" i="1"/>
  <c r="K35" i="1"/>
  <c r="K135" i="1"/>
  <c r="K34" i="1"/>
  <c r="K61" i="1"/>
  <c r="K88" i="1"/>
  <c r="K99" i="1"/>
  <c r="K129" i="1"/>
  <c r="K40" i="1"/>
  <c r="K132" i="1"/>
  <c r="K95" i="1"/>
  <c r="K140" i="1"/>
  <c r="K97" i="1"/>
  <c r="K31" i="1"/>
  <c r="K28" i="1"/>
  <c r="K109" i="1"/>
  <c r="K46" i="1"/>
  <c r="K115" i="1"/>
  <c r="K44" i="1"/>
  <c r="K20" i="1"/>
  <c r="K24" i="1"/>
  <c r="K126" i="1"/>
  <c r="K118" i="1"/>
  <c r="K117" i="1"/>
  <c r="K139" i="1"/>
  <c r="K62" i="1"/>
  <c r="K104" i="1"/>
  <c r="K58" i="1"/>
  <c r="K18" i="1"/>
  <c r="K119" i="1"/>
  <c r="K17" i="1"/>
  <c r="K21" i="1"/>
  <c r="K100" i="1"/>
  <c r="K110" i="1"/>
  <c r="K103" i="1"/>
  <c r="K111" i="1"/>
  <c r="K136" i="1"/>
  <c r="K49" i="1"/>
  <c r="K27" i="1"/>
  <c r="K114" i="1"/>
  <c r="K37" i="1"/>
  <c r="K123" i="1"/>
  <c r="K120" i="1"/>
  <c r="K108" i="1"/>
  <c r="K22" i="1"/>
  <c r="K127" i="1"/>
  <c r="K142" i="1"/>
  <c r="K51" i="1"/>
  <c r="K54" i="1"/>
  <c r="K76" i="1"/>
  <c r="K124" i="1"/>
  <c r="K107" i="1"/>
  <c r="K53" i="1"/>
  <c r="K11" i="1"/>
  <c r="K101" i="1"/>
  <c r="K13" i="1"/>
  <c r="K90" i="1"/>
  <c r="K85" i="1"/>
  <c r="K50" i="1"/>
  <c r="K55" i="1"/>
  <c r="K80" i="1"/>
  <c r="K81" i="1"/>
  <c r="K87" i="1"/>
  <c r="K125" i="1"/>
  <c r="K113" i="1"/>
  <c r="K147" i="1"/>
  <c r="K145" i="1"/>
  <c r="K89" i="1"/>
  <c r="K26" i="1"/>
  <c r="K112" i="1"/>
  <c r="K92" i="1"/>
  <c r="K122" i="1"/>
  <c r="K77" i="1"/>
  <c r="K141" i="1"/>
  <c r="K121" i="1"/>
  <c r="K38" i="1"/>
  <c r="K79" i="1"/>
  <c r="K116" i="1"/>
  <c r="K36" i="1"/>
  <c r="K74" i="1"/>
  <c r="K84" i="1"/>
  <c r="K105" i="1"/>
  <c r="K86" i="1"/>
  <c r="K78" i="1"/>
  <c r="K82" i="1"/>
  <c r="K102" i="1"/>
  <c r="K75" i="1"/>
  <c r="K52" i="1"/>
  <c r="K83" i="1"/>
  <c r="K130" i="1"/>
  <c r="K25" i="1"/>
  <c r="K12" i="1"/>
  <c r="K146" i="1"/>
</calcChain>
</file>

<file path=xl/sharedStrings.xml><?xml version="1.0" encoding="utf-8"?>
<sst xmlns="http://schemas.openxmlformats.org/spreadsheetml/2006/main" count="1360" uniqueCount="450">
  <si>
    <t>ESTADO</t>
  </si>
  <si>
    <t>FECHA LIMITE</t>
  </si>
  <si>
    <t>OBSERVACIONES</t>
  </si>
  <si>
    <t>APROBADO</t>
  </si>
  <si>
    <t>FUERA DE PLAZO</t>
  </si>
  <si>
    <t>RECHAZADO</t>
  </si>
  <si>
    <t>NO PRESENTA DOCUMENTACIÓN DE RESPALDO</t>
  </si>
  <si>
    <t>CERTIFICADO NO ACREDITA IMPEDIMENTO</t>
  </si>
  <si>
    <t>CERTIFICADO SIN TIMBRE</t>
  </si>
  <si>
    <t>SE AUTORIZA DE MANERA EXCEPCIONAL ENTREGA DE DOCUMENTACIÓN FUERA DE HORARIO</t>
  </si>
  <si>
    <t>EN FORMA EXCEPCIONAL</t>
  </si>
  <si>
    <t>POR DIRECCIÓN DE ESCUELA</t>
  </si>
  <si>
    <t>CERTIFICADO PRESENTA INCONSISTENCIAS</t>
  </si>
  <si>
    <t>MAZZEI</t>
  </si>
  <si>
    <t>ROMERO</t>
  </si>
  <si>
    <t>ISABELLA CAMILA</t>
  </si>
  <si>
    <t>ALVAREZ</t>
  </si>
  <si>
    <t>SOTO</t>
  </si>
  <si>
    <t>ROSANA ELISA</t>
  </si>
  <si>
    <t>RUTH MARIELA</t>
  </si>
  <si>
    <t>BASTIAS</t>
  </si>
  <si>
    <t>CONEJEROS</t>
  </si>
  <si>
    <t>JARA</t>
  </si>
  <si>
    <t>DIEGO ANTONIO</t>
  </si>
  <si>
    <t>IBACACHE</t>
  </si>
  <si>
    <t>FANNY ALEJANDRA</t>
  </si>
  <si>
    <t>APELLIDO PATERNO</t>
  </si>
  <si>
    <t>APELLIDO MATERNO</t>
  </si>
  <si>
    <t>NOMBRES</t>
  </si>
  <si>
    <t>VALDÉS</t>
  </si>
  <si>
    <t>VATTER</t>
  </si>
  <si>
    <t>RODRIGUEZ</t>
  </si>
  <si>
    <t>MARTIN</t>
  </si>
  <si>
    <t>AGUILAR</t>
  </si>
  <si>
    <t>SANDOVAL</t>
  </si>
  <si>
    <t xml:space="preserve">SEBASTIÁN MAURICIO </t>
  </si>
  <si>
    <t>PAREDES</t>
  </si>
  <si>
    <t>MARTÍNEZ</t>
  </si>
  <si>
    <t>VIVIANA ALEJANDRA</t>
  </si>
  <si>
    <t>ALONSO</t>
  </si>
  <si>
    <t>SARALEGUI</t>
  </si>
  <si>
    <t>MARÍA VICTORIA</t>
  </si>
  <si>
    <t>GUTIÉRREZ</t>
  </si>
  <si>
    <t>ESPINOZA</t>
  </si>
  <si>
    <t>SIMÓN ELÍAS</t>
  </si>
  <si>
    <t xml:space="preserve">CHÁVEZ </t>
  </si>
  <si>
    <t>CASTILLO</t>
  </si>
  <si>
    <t>BASTIÁN IGNACIO</t>
  </si>
  <si>
    <t>ALBORNOZ</t>
  </si>
  <si>
    <t>MUÑOZ</t>
  </si>
  <si>
    <t>CAMILA</t>
  </si>
  <si>
    <t>KARKLING</t>
  </si>
  <si>
    <t>BOLVARÁN</t>
  </si>
  <si>
    <t>BASTIÁN ALEJANDRO</t>
  </si>
  <si>
    <t>CALZADILLAS</t>
  </si>
  <si>
    <t>ASENJO</t>
  </si>
  <si>
    <t>GABRIELA VALENTINA</t>
  </si>
  <si>
    <t xml:space="preserve">SOTO </t>
  </si>
  <si>
    <t xml:space="preserve">SALGADO </t>
  </si>
  <si>
    <t xml:space="preserve">LUIS ESTEBAN </t>
  </si>
  <si>
    <t>ROJAS</t>
  </si>
  <si>
    <t>ERNESTO TENVILU</t>
  </si>
  <si>
    <t>ORÓSTICA</t>
  </si>
  <si>
    <t>PINOCHET</t>
  </si>
  <si>
    <t>SILVANA FRANCISCA</t>
  </si>
  <si>
    <t>DÍAZ</t>
  </si>
  <si>
    <t>VALLEJOS</t>
  </si>
  <si>
    <t>FELIPE IGNACIO</t>
  </si>
  <si>
    <t>BOBADILLA</t>
  </si>
  <si>
    <t>ZAMORA</t>
  </si>
  <si>
    <t xml:space="preserve">PAULETTE SCARLETT </t>
  </si>
  <si>
    <t>VIVANCO</t>
  </si>
  <si>
    <t>RODRÍGUEZ</t>
  </si>
  <si>
    <t>ANDREA PAZ</t>
  </si>
  <si>
    <t>YURAC</t>
  </si>
  <si>
    <t>DEL VALLE</t>
  </si>
  <si>
    <t>PETAR ANTON</t>
  </si>
  <si>
    <t>OYARCE</t>
  </si>
  <si>
    <t>VASQUEZ</t>
  </si>
  <si>
    <t>PAULA ELENA</t>
  </si>
  <si>
    <t>GALLARDO</t>
  </si>
  <si>
    <t>YÁÑEZ</t>
  </si>
  <si>
    <t>BRUNO</t>
  </si>
  <si>
    <t>OVALLE</t>
  </si>
  <si>
    <t>HURTADO</t>
  </si>
  <si>
    <t>MANUEL ALFREDO</t>
  </si>
  <si>
    <t>HARVEZ</t>
  </si>
  <si>
    <t>SANCHEZ</t>
  </si>
  <si>
    <t>FELIPE JAVIER</t>
  </si>
  <si>
    <t>LABBÉ</t>
  </si>
  <si>
    <t>RIVEROS</t>
  </si>
  <si>
    <t>JAVIER ALEJANDRO</t>
  </si>
  <si>
    <t>GONZÁLEZ</t>
  </si>
  <si>
    <t>RIQUELME</t>
  </si>
  <si>
    <t xml:space="preserve">GÓMEZ </t>
  </si>
  <si>
    <t>SOFÍA CAROLINA</t>
  </si>
  <si>
    <t>BRAVO</t>
  </si>
  <si>
    <t>MOSCOSO</t>
  </si>
  <si>
    <t>JAVIERA PAZ</t>
  </si>
  <si>
    <t>MARZUCA</t>
  </si>
  <si>
    <t>ABUMOHOR</t>
  </si>
  <si>
    <t>DALAL</t>
  </si>
  <si>
    <t>SILVA</t>
  </si>
  <si>
    <t>ORDOÑEZ</t>
  </si>
  <si>
    <t>BARBARA VALERIA</t>
  </si>
  <si>
    <t>CANIGGIA</t>
  </si>
  <si>
    <t>NARANJO</t>
  </si>
  <si>
    <t>CAMILA SOFÍA</t>
  </si>
  <si>
    <t>GARCÍA</t>
  </si>
  <si>
    <t>SANTIBÁÑEZ</t>
  </si>
  <si>
    <t>JUAN PABLO</t>
  </si>
  <si>
    <t>CARMONA</t>
  </si>
  <si>
    <t>FONTECILLA</t>
  </si>
  <si>
    <t>CRISTÓBAL</t>
  </si>
  <si>
    <t>STEUERMANN</t>
  </si>
  <si>
    <t>BARSCHAK</t>
  </si>
  <si>
    <t>ARIEL EITAN</t>
  </si>
  <si>
    <t>GALVEZ</t>
  </si>
  <si>
    <t>REYES</t>
  </si>
  <si>
    <t>MARÍA CONSUELO</t>
  </si>
  <si>
    <t>POLANCO</t>
  </si>
  <si>
    <t>VALDES</t>
  </si>
  <si>
    <t>ENRIQUE</t>
  </si>
  <si>
    <t>HEVIA</t>
  </si>
  <si>
    <t>ARRIAZA</t>
  </si>
  <si>
    <t>CAMILA ANDREA</t>
  </si>
  <si>
    <t>SAAVEDRA</t>
  </si>
  <si>
    <t>CEA</t>
  </si>
  <si>
    <t>RODRIGO JAVIER</t>
  </si>
  <si>
    <t>CERPA</t>
  </si>
  <si>
    <t>FABRIZIO ISRAEL</t>
  </si>
  <si>
    <t>CRINO</t>
  </si>
  <si>
    <t>DELGADO</t>
  </si>
  <si>
    <t>SOFIA</t>
  </si>
  <si>
    <t>LATHROP</t>
  </si>
  <si>
    <t>BENJAMIN</t>
  </si>
  <si>
    <t>PERALTA</t>
  </si>
  <si>
    <t>INDA</t>
  </si>
  <si>
    <t>JUAN FRANCISCO</t>
  </si>
  <si>
    <t>ROSSELOT</t>
  </si>
  <si>
    <t>ALARCÓN</t>
  </si>
  <si>
    <t>NICOLÁS LAUTARO</t>
  </si>
  <si>
    <t>MORALES</t>
  </si>
  <si>
    <t>ESCUDERO</t>
  </si>
  <si>
    <t>FERNANDA PAZ</t>
  </si>
  <si>
    <t>PALAVECINO</t>
  </si>
  <si>
    <t>FRANCO</t>
  </si>
  <si>
    <t>AGUILERA</t>
  </si>
  <si>
    <t>TORO</t>
  </si>
  <si>
    <t>FRANCISCO RICARDO</t>
  </si>
  <si>
    <t>PONG</t>
  </si>
  <si>
    <t>RODIRGUEZ</t>
  </si>
  <si>
    <t>DYAN KELLY</t>
  </si>
  <si>
    <t>CASTRO</t>
  </si>
  <si>
    <t>FLORES</t>
  </si>
  <si>
    <t>NATTALY ALEJANDRA</t>
  </si>
  <si>
    <t xml:space="preserve">TAREK </t>
  </si>
  <si>
    <t xml:space="preserve">HERNÁNDEZ </t>
  </si>
  <si>
    <t xml:space="preserve"> ARELLANO</t>
  </si>
  <si>
    <t xml:space="preserve">MARIA CONSTANZA </t>
  </si>
  <si>
    <t>ZUÑIGA</t>
  </si>
  <si>
    <t>CRUZ</t>
  </si>
  <si>
    <t>VERONICA PAZ</t>
  </si>
  <si>
    <t>ARNOLDS</t>
  </si>
  <si>
    <t>MEYNARD</t>
  </si>
  <si>
    <t>RUBIO</t>
  </si>
  <si>
    <t>PAULINA IGNACIA</t>
  </si>
  <si>
    <t>RIOS</t>
  </si>
  <si>
    <t>OREGON</t>
  </si>
  <si>
    <t>SEBASTIÁN ALONSO</t>
  </si>
  <si>
    <t>GEISSE</t>
  </si>
  <si>
    <t>SCHULER</t>
  </si>
  <si>
    <t>FRANCISCO JOSÉ</t>
  </si>
  <si>
    <t>CORTÉS</t>
  </si>
  <si>
    <t>RUZ</t>
  </si>
  <si>
    <t>NATALIA BELÉN</t>
  </si>
  <si>
    <t>CALDERON</t>
  </si>
  <si>
    <t>HERNANDEZ</t>
  </si>
  <si>
    <t>MARIA JOSE</t>
  </si>
  <si>
    <t>VILLAVICENCIO</t>
  </si>
  <si>
    <t>MAZA</t>
  </si>
  <si>
    <t>VICTOR ADOLFO</t>
  </si>
  <si>
    <t>PEZOA</t>
  </si>
  <si>
    <t>VARGAS</t>
  </si>
  <si>
    <t>CHACON</t>
  </si>
  <si>
    <t>LEIVA</t>
  </si>
  <si>
    <t>BARBARA DEL PILAR</t>
  </si>
  <si>
    <t>CANGAS</t>
  </si>
  <si>
    <t>JAVIER</t>
  </si>
  <si>
    <t>FIGUEROA</t>
  </si>
  <si>
    <t>ARANEDA</t>
  </si>
  <si>
    <t>JOSÉ VICENTE</t>
  </si>
  <si>
    <t>URZÚA</t>
  </si>
  <si>
    <t>ANDRADE</t>
  </si>
  <si>
    <t>MARIANA LIBERTAD</t>
  </si>
  <si>
    <t>LAPOSTOL</t>
  </si>
  <si>
    <t>PIDERIT</t>
  </si>
  <si>
    <t>JOSÉ PABLO</t>
  </si>
  <si>
    <t>PIMSTEIN</t>
  </si>
  <si>
    <t>LIBEDINSKY</t>
  </si>
  <si>
    <t>MATÍAS JORGE</t>
  </si>
  <si>
    <t>MATÍAS</t>
  </si>
  <si>
    <t>SANTANDER</t>
  </si>
  <si>
    <t>GOMEZ</t>
  </si>
  <si>
    <t>FRANCO RAFAEL</t>
  </si>
  <si>
    <t>URRUTIA</t>
  </si>
  <si>
    <t>CARLOS ALBERTO</t>
  </si>
  <si>
    <t>CACERES</t>
  </si>
  <si>
    <t>HERRERA</t>
  </si>
  <si>
    <t>FRANCISCA JOSE</t>
  </si>
  <si>
    <t>ZURITA</t>
  </si>
  <si>
    <t>TORRES</t>
  </si>
  <si>
    <t xml:space="preserve">LUIS ERNESTO JOSE </t>
  </si>
  <si>
    <t>SEPÚLVEDA</t>
  </si>
  <si>
    <t>GUMERA</t>
  </si>
  <si>
    <t>ROA</t>
  </si>
  <si>
    <t>YASMÍN ANDREA</t>
  </si>
  <si>
    <t xml:space="preserve">HENRIQUEZ </t>
  </si>
  <si>
    <t>FRANCISCO ALEXANDER</t>
  </si>
  <si>
    <t>MANCILLA</t>
  </si>
  <si>
    <t>ÁGUILA</t>
  </si>
  <si>
    <t>LUIS FELIPHE IGNACIO</t>
  </si>
  <si>
    <t>VERA</t>
  </si>
  <si>
    <t>JULIO TOMÁS</t>
  </si>
  <si>
    <t xml:space="preserve">AGUIRRE </t>
  </si>
  <si>
    <t>CARRASCO</t>
  </si>
  <si>
    <t xml:space="preserve">MARGARITA BELÉN </t>
  </si>
  <si>
    <t>ABARCA</t>
  </si>
  <si>
    <t>SALAS</t>
  </si>
  <si>
    <t>VALENTINA GABRIELA</t>
  </si>
  <si>
    <t>NAVARRO</t>
  </si>
  <si>
    <t>MULLER</t>
  </si>
  <si>
    <t>MAXIMILIANO HERIBERTO ANTONIO</t>
  </si>
  <si>
    <t>PRUNEDA</t>
  </si>
  <si>
    <t>ALYSON JENYFFER JESÚS</t>
  </si>
  <si>
    <t>DAVID EDUARDO</t>
  </si>
  <si>
    <t>TAPIA</t>
  </si>
  <si>
    <t>MÉNDEZ</t>
  </si>
  <si>
    <t>KARLA PATRICIA</t>
  </si>
  <si>
    <t>PARADA</t>
  </si>
  <si>
    <t>YUNIS</t>
  </si>
  <si>
    <t>SEBASTIAN ANDRES</t>
  </si>
  <si>
    <t>CASTAÑEDA</t>
  </si>
  <si>
    <t>HENRÍQUEZ</t>
  </si>
  <si>
    <t>JAIME JOSE</t>
  </si>
  <si>
    <t>HENRIQUEZ</t>
  </si>
  <si>
    <t>QUIJADA</t>
  </si>
  <si>
    <t>PAULO</t>
  </si>
  <si>
    <t>ESCOBAR</t>
  </si>
  <si>
    <t>JOSÉ IGNACIO</t>
  </si>
  <si>
    <t xml:space="preserve">ÁLVAREZ </t>
  </si>
  <si>
    <t xml:space="preserve">LIBERONA </t>
  </si>
  <si>
    <t xml:space="preserve">DANIEL ALBERTO </t>
  </si>
  <si>
    <t>CLAUDIO ENRIQUE</t>
  </si>
  <si>
    <t>VEGA</t>
  </si>
  <si>
    <t>MARIETTA ANTONELLA</t>
  </si>
  <si>
    <t>MORENO</t>
  </si>
  <si>
    <t>CATALINA</t>
  </si>
  <si>
    <t>GAJARDO</t>
  </si>
  <si>
    <t xml:space="preserve">RAYEN AMANDA </t>
  </si>
  <si>
    <t>QUINTANA</t>
  </si>
  <si>
    <t>DAVID ESTEBAN</t>
  </si>
  <si>
    <t>DAMAS</t>
  </si>
  <si>
    <t>MAXIME FRANÇOIS</t>
  </si>
  <si>
    <t xml:space="preserve">MARÍN </t>
  </si>
  <si>
    <t>CONTRERAS</t>
  </si>
  <si>
    <t>CAMILA YAZMÍN</t>
  </si>
  <si>
    <t xml:space="preserve">PEÑA </t>
  </si>
  <si>
    <t xml:space="preserve">ALEXA DENISSE </t>
  </si>
  <si>
    <t>ASTUDILLO</t>
  </si>
  <si>
    <t>NAZAL</t>
  </si>
  <si>
    <t>PAULA ANDREA</t>
  </si>
  <si>
    <t>FUENTES</t>
  </si>
  <si>
    <t>ROCHA</t>
  </si>
  <si>
    <t>YEIMI ANGÉLICA</t>
  </si>
  <si>
    <t>OÑATE</t>
  </si>
  <si>
    <t>BASCUÑAN</t>
  </si>
  <si>
    <t>LOYOLA</t>
  </si>
  <si>
    <t>DIEGO EDUARDO</t>
  </si>
  <si>
    <t>FUENTEALBA</t>
  </si>
  <si>
    <t>ALVARO</t>
  </si>
  <si>
    <t>GÁLVEZ</t>
  </si>
  <si>
    <t>GUERRERO</t>
  </si>
  <si>
    <t>NICOLÁS IVÁN</t>
  </si>
  <si>
    <t>ALMARZA</t>
  </si>
  <si>
    <t>LIZAMA</t>
  </si>
  <si>
    <t>DIEGO ANDRÉS</t>
  </si>
  <si>
    <t>PAVEZ</t>
  </si>
  <si>
    <t>FAUNDEZ</t>
  </si>
  <si>
    <t>CRISTOBAL IGNACIO</t>
  </si>
  <si>
    <t>BURGOS</t>
  </si>
  <si>
    <t>BUSTOS</t>
  </si>
  <si>
    <t>ALLEN</t>
  </si>
  <si>
    <t xml:space="preserve">ROCIO FERNANDA </t>
  </si>
  <si>
    <t>AHUMADA</t>
  </si>
  <si>
    <t>ALLUANLLI</t>
  </si>
  <si>
    <t>FLORENCIA JESÚS</t>
  </si>
  <si>
    <t>FERNANDEZ</t>
  </si>
  <si>
    <t>NIKLITSCHEK</t>
  </si>
  <si>
    <t>GABRIEL ALEJANDRO</t>
  </si>
  <si>
    <t>RETAMAL</t>
  </si>
  <si>
    <t>DANIELA BELLAMIR</t>
  </si>
  <si>
    <t>JAVIER ANDRÉS</t>
  </si>
  <si>
    <t>BERRIOS</t>
  </si>
  <si>
    <t>FUCHSLOCHER</t>
  </si>
  <si>
    <t>MATIAS ENRIQUE</t>
  </si>
  <si>
    <t>IBÁÑEZ</t>
  </si>
  <si>
    <t>GODOY</t>
  </si>
  <si>
    <t>PEDRO PABLO</t>
  </si>
  <si>
    <t>ORTIZ</t>
  </si>
  <si>
    <t>TRAZAR</t>
  </si>
  <si>
    <t>MATIAS IGNACIO</t>
  </si>
  <si>
    <t>LECAROS</t>
  </si>
  <si>
    <t>PINTO</t>
  </si>
  <si>
    <t>SEBASTIÁN ANDRÉS</t>
  </si>
  <si>
    <t>SEPULVEDA</t>
  </si>
  <si>
    <t>MATTEO</t>
  </si>
  <si>
    <t xml:space="preserve">ANDRES </t>
  </si>
  <si>
    <t>LOBOS</t>
  </si>
  <si>
    <t>GONZALO ESTEBAN</t>
  </si>
  <si>
    <t>LILLO</t>
  </si>
  <si>
    <t>FABIO ANDRÉS</t>
  </si>
  <si>
    <t>OSORIO</t>
  </si>
  <si>
    <t>LAVÍN</t>
  </si>
  <si>
    <t>CLAUDIA ISABEL</t>
  </si>
  <si>
    <t>RUIZ</t>
  </si>
  <si>
    <t>BUHRING</t>
  </si>
  <si>
    <t>MATÍAS IGNACIO</t>
  </si>
  <si>
    <t>MARÍN</t>
  </si>
  <si>
    <t>JOSÉ EMILIO</t>
  </si>
  <si>
    <t>SALINAS</t>
  </si>
  <si>
    <t>NICOLÁS ANTONIO</t>
  </si>
  <si>
    <t>CHACÓN</t>
  </si>
  <si>
    <t>ALMONACID</t>
  </si>
  <si>
    <t>JAVIERA IGNACIA</t>
  </si>
  <si>
    <t>OPAZO</t>
  </si>
  <si>
    <t>PIPER</t>
  </si>
  <si>
    <t>NICOLÁS</t>
  </si>
  <si>
    <t>DONOSO</t>
  </si>
  <si>
    <t>CARLOS ARIEL</t>
  </si>
  <si>
    <t>OMAR JESUS</t>
  </si>
  <si>
    <t>PEDRO JAVIER</t>
  </si>
  <si>
    <t xml:space="preserve">DALAL </t>
  </si>
  <si>
    <t>RAMÍREZ</t>
  </si>
  <si>
    <t>PÉREZ</t>
  </si>
  <si>
    <t>ALEJANDRO IGNACIO</t>
  </si>
  <si>
    <t>URRA</t>
  </si>
  <si>
    <t>SEGOVIA</t>
  </si>
  <si>
    <t>MARION CORALIZ</t>
  </si>
  <si>
    <t>JUAN CARLOS</t>
  </si>
  <si>
    <t>GÓMEZ</t>
  </si>
  <si>
    <t>DEPARTAMENTO DE DERECHO PÚBLICO</t>
  </si>
  <si>
    <t>D123D0689 ACCIONES CONSTITUCIONALES</t>
  </si>
  <si>
    <t>VICTOR AVILES H.</t>
  </si>
  <si>
    <t>DEPARTAMENTO DE CIENCIAS DEL DERECHO</t>
  </si>
  <si>
    <t>D121B0610C TEORÍA DE LA JUSTICIA</t>
  </si>
  <si>
    <t>PABLO AGUAYO W.</t>
  </si>
  <si>
    <t>D121B0310B HISTORIA DE LA FILOSOFÍA DEL DERECHO</t>
  </si>
  <si>
    <t>FERNANDO QUINTANA B.</t>
  </si>
  <si>
    <t>D121C0311 DERECHOS INDÍGENAS EN CHILE</t>
  </si>
  <si>
    <t>MILKA CASTRO L.</t>
  </si>
  <si>
    <t>DEPARTAMENTO DE DERECHO INTERNACIONAL</t>
  </si>
  <si>
    <t>D129D0719 FRONTERAS DE CHILE</t>
  </si>
  <si>
    <t>MARIO ARNELLO R.</t>
  </si>
  <si>
    <t>DEPARTAMENTO DE DERECHO ECONÓMICO</t>
  </si>
  <si>
    <t>D126B0738C DERECHO DEL MEDIO AMBIENTE</t>
  </si>
  <si>
    <t>JAVIER VERGARA F.</t>
  </si>
  <si>
    <t>DEPARTAMENTO DE DERECHO DEL TRABAJO Y LA SEGURIDAD SOCIAL</t>
  </si>
  <si>
    <t>D128D0707 DERECHO DEL TRABAJO Y DERECHOS FUNDAMENTALES</t>
  </si>
  <si>
    <t>CHRISTIAN MELIS V.</t>
  </si>
  <si>
    <t>D126B0738A DERECHO DE MINERIA</t>
  </si>
  <si>
    <t>MARCELO OLIVARES C.</t>
  </si>
  <si>
    <t>D126D07144 COLABORACIÓN, REGULACIÓN Y COMPETENCIA: DERECHO Y NUEVA ECONOMÍA</t>
  </si>
  <si>
    <t>NICOLE NEHME Z.</t>
  </si>
  <si>
    <t>RAFAEL VERGARA G.</t>
  </si>
  <si>
    <t>D126D0717 DERECHO ELÉCTRICO</t>
  </si>
  <si>
    <t>RAFAEL PLAZA R.</t>
  </si>
  <si>
    <t>DEPARTAMENTO DE CIENCIAS PENALES</t>
  </si>
  <si>
    <t>D125C07122 DERECHO PENAL JUVENIL</t>
  </si>
  <si>
    <t>GONZALO BERRIOS D.</t>
  </si>
  <si>
    <t>D129B0439B SOLUCIÓN DE CONTROVERSIAS INTERNACIONALES</t>
  </si>
  <si>
    <t>HERNAN SALINAS B.</t>
  </si>
  <si>
    <t>D129B0539A DERECHO INTERNACIONAL DE LOS DERECHOS HUMANOS</t>
  </si>
  <si>
    <t>CLAUDIO NASH R.</t>
  </si>
  <si>
    <t>DEPARTAMENTO DE DERECHO PRIVADO</t>
  </si>
  <si>
    <t>SERGIO MONTENEGRO A.</t>
  </si>
  <si>
    <t>CARLOS DETTLEFF B.</t>
  </si>
  <si>
    <t>D121D0184 INSTITUCIONES DE DERECHO ROMANO</t>
  </si>
  <si>
    <t>ANA OVALLE F.</t>
  </si>
  <si>
    <t>D126B0738B DERECHO DE AGUAS</t>
  </si>
  <si>
    <t>GUSTAVO MANRIQUEZ L.</t>
  </si>
  <si>
    <t>D128A0745   DERECHO DE LA SEGURIDAD SOCIAL</t>
  </si>
  <si>
    <t>CLAUDIO PALAVECINO C.</t>
  </si>
  <si>
    <t>D126C0103 CONTABILIDAD</t>
  </si>
  <si>
    <t>CAROLINA COLLANTES S.</t>
  </si>
  <si>
    <t>DEPARTAMENTO DE DERECHO PROCESAL</t>
  </si>
  <si>
    <t>D124A0740   DERECHO PROCESAL V</t>
  </si>
  <si>
    <t>FLAVIA CARBONELL</t>
  </si>
  <si>
    <t>LILIANA GALDAMEZ Z.</t>
  </si>
  <si>
    <t>DEPARTAMENTO DE DERECHO COMERCIAL</t>
  </si>
  <si>
    <t>D127D0755 LA SOCIEDAD ANONIMA COMO ESTRUCTURA CORPORATIVA DE LA EMPRESA</t>
  </si>
  <si>
    <t>JUAN PALMA C.</t>
  </si>
  <si>
    <t>D122C0618 DERECHO CIVIL VIII (DERECHO SUCESORIO Y PARTICIÓN DE BIENES)</t>
  </si>
  <si>
    <t>ANDRÉS RIOSECO L.</t>
  </si>
  <si>
    <t>D126D0715 DERECHO DEL CONSUMIDOR</t>
  </si>
  <si>
    <t>NICOLÁS ROJAS C.</t>
  </si>
  <si>
    <t>D126A0739   DERECHO TRIBUTARIO</t>
  </si>
  <si>
    <t>SERGIO ENDRESS G.</t>
  </si>
  <si>
    <t>D126B0737D COMERCIO Y FINANZAS INTERNACIONALES</t>
  </si>
  <si>
    <t>FRANCISCO MARIANI M.</t>
  </si>
  <si>
    <t>JOEL GONZÁLEZ C.</t>
  </si>
  <si>
    <t>D125C0731 DERECHO PENAL DE LA EMPRESA</t>
  </si>
  <si>
    <t>JAIME ALFREDO WINTER E., GONZALO MEDINA S.</t>
  </si>
  <si>
    <t>CARLOS SALINAS A.</t>
  </si>
  <si>
    <t>D121B0310A LÓGICA DE LAS NORMAS</t>
  </si>
  <si>
    <t>JUAN ORMEÑO K.</t>
  </si>
  <si>
    <t>JAKOB STAGL</t>
  </si>
  <si>
    <t>D125C0730 CRIMINOLOGÍA</t>
  </si>
  <si>
    <t>PATRICIO ROSAS O.</t>
  </si>
  <si>
    <t>D129C0105 RELACIONES INTERNACIONALES</t>
  </si>
  <si>
    <t>SERGIO CORTÉS B.</t>
  </si>
  <si>
    <t>D121D0328 GENERO Y DERECHO</t>
  </si>
  <si>
    <t>MARIA FIGUEROA Q.</t>
  </si>
  <si>
    <t>D124D04140 SOLUCIÓN ALTERNATIVA DE CONFLICTOS (ADR)</t>
  </si>
  <si>
    <t>MARÍA LAGOS O.</t>
  </si>
  <si>
    <t>D126B0737E LIBRE COMPETENCIA</t>
  </si>
  <si>
    <t>DOMINGO VALDES P.</t>
  </si>
  <si>
    <t>ALBERT VAN KLAVEREN S.</t>
  </si>
  <si>
    <t>D126B0737A DERECHO BANCARIO Y FINANCIERO</t>
  </si>
  <si>
    <t>FRANCISCO OVALLE A.</t>
  </si>
  <si>
    <t>D124C0210 INFORMÁTICA JURÍDICA (INTERACCIÓN ENTRE DERECHO Y TECNOLOGÍAS)</t>
  </si>
  <si>
    <t>RODRIGO MOYA G.</t>
  </si>
  <si>
    <t>D121A0102   INTRODUCCIÓN AL DERECHO I</t>
  </si>
  <si>
    <t>FLAVIA CARBONELL, JUAN MAÑALICH R.</t>
  </si>
  <si>
    <t>ALVARO FUENTEALBA H.</t>
  </si>
  <si>
    <t>CAUSAL</t>
  </si>
  <si>
    <t>DOCUMENTO A ADJUNTAR</t>
  </si>
  <si>
    <t>SALUD</t>
  </si>
  <si>
    <t>CERTIFICADO MÉDICO</t>
  </si>
  <si>
    <t>OTRO</t>
  </si>
  <si>
    <t>TRABAJO</t>
  </si>
  <si>
    <t>CARTA DEL EMPLEADOR</t>
  </si>
  <si>
    <t>DEPORTE</t>
  </si>
  <si>
    <t>CARTA COORDINADOR DE DEPORTES</t>
  </si>
  <si>
    <t>FECHA DE CONTROL</t>
  </si>
  <si>
    <t>FECHA</t>
  </si>
  <si>
    <t>NO PRESENTA CERTIFICADO EN ORIGINAL</t>
  </si>
  <si>
    <t>DEPARTAMENTO</t>
  </si>
  <si>
    <t>ASIGNATURA</t>
  </si>
  <si>
    <t>PROFESOR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</si>
</sst>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47"/>
  <sheetViews>
    <sheetView tabSelected="1" zoomScale="80" zoomScaleNormal="80" workbookViewId="0">
      <pane ySplit="1" topLeftCell="A2" activePane="bottomLeft" state="frozen"/>
      <selection pane="bottomLeft" activeCell="E7" sqref="E7"/>
    </sheetView>
  </sheetViews>
  <sheetFormatPr baseColWidth="10" defaultColWidth="14.42578125" defaultRowHeight="26.25" customHeight="1" x14ac:dyDescent="0.2"/>
  <cols>
    <col min="1" max="1" width="18.85546875" style="11" customWidth="1"/>
    <col min="2" max="2" width="17.28515625" style="1" customWidth="1"/>
    <col min="3" max="3" width="14.28515625" style="1" customWidth="1"/>
    <col min="4" max="4" width="21.5703125" style="1" customWidth="1"/>
    <col min="5" max="5" width="68.7109375" style="1" customWidth="1"/>
    <col min="6" max="6" width="71.28515625" style="1" customWidth="1"/>
    <col min="7" max="7" width="27.140625" style="1" customWidth="1"/>
    <col min="8" max="8" width="21.5703125" style="11" customWidth="1"/>
    <col min="9" max="9" width="12" style="14" customWidth="1"/>
    <col min="10" max="10" width="23.42578125" style="1" customWidth="1"/>
    <col min="11" max="11" width="14" style="11" customWidth="1"/>
    <col min="12" max="12" width="13.5703125" style="1" customWidth="1"/>
    <col min="13" max="13" width="53.28515625" style="5" customWidth="1"/>
    <col min="14" max="14" width="21.5703125" style="1" customWidth="1"/>
    <col min="15" max="16384" width="14.42578125" style="1"/>
  </cols>
  <sheetData>
    <row r="1" spans="1:13" s="8" customFormat="1" ht="34.5" customHeight="1" x14ac:dyDescent="0.2">
      <c r="A1" s="4" t="s">
        <v>445</v>
      </c>
      <c r="B1" s="4" t="s">
        <v>26</v>
      </c>
      <c r="C1" s="4" t="s">
        <v>27</v>
      </c>
      <c r="D1" s="4" t="s">
        <v>28</v>
      </c>
      <c r="E1" s="4" t="s">
        <v>447</v>
      </c>
      <c r="F1" s="4" t="s">
        <v>448</v>
      </c>
      <c r="G1" s="4" t="s">
        <v>449</v>
      </c>
      <c r="H1" s="4" t="s">
        <v>444</v>
      </c>
      <c r="I1" s="12" t="s">
        <v>435</v>
      </c>
      <c r="J1" s="4" t="s">
        <v>436</v>
      </c>
      <c r="K1" s="4" t="s">
        <v>1</v>
      </c>
      <c r="L1" s="4" t="s">
        <v>0</v>
      </c>
      <c r="M1" s="4" t="s">
        <v>2</v>
      </c>
    </row>
    <row r="2" spans="1:13" ht="26.25" customHeight="1" x14ac:dyDescent="0.2">
      <c r="A2" s="16">
        <v>43230.783884999997</v>
      </c>
      <c r="B2" s="2" t="s">
        <v>93</v>
      </c>
      <c r="C2" s="2" t="s">
        <v>350</v>
      </c>
      <c r="D2" s="2" t="s">
        <v>95</v>
      </c>
      <c r="E2" s="2" t="s">
        <v>354</v>
      </c>
      <c r="F2" s="2" t="s">
        <v>432</v>
      </c>
      <c r="G2" s="2" t="s">
        <v>434</v>
      </c>
      <c r="H2" s="10">
        <v>43223</v>
      </c>
      <c r="I2" s="13" t="s">
        <v>437</v>
      </c>
      <c r="J2" s="2" t="s">
        <v>438</v>
      </c>
      <c r="K2" s="10">
        <f>WORKDAY(H2,7)</f>
        <v>43234</v>
      </c>
      <c r="L2" s="6" t="s">
        <v>5</v>
      </c>
      <c r="M2" s="7" t="s">
        <v>7</v>
      </c>
    </row>
    <row r="3" spans="1:13" ht="26.25" customHeight="1" x14ac:dyDescent="0.2">
      <c r="A3" s="15">
        <v>43226.441210069446</v>
      </c>
      <c r="B3" s="2" t="s">
        <v>332</v>
      </c>
      <c r="C3" s="2" t="s">
        <v>333</v>
      </c>
      <c r="D3" s="2" t="s">
        <v>334</v>
      </c>
      <c r="E3" s="2" t="s">
        <v>354</v>
      </c>
      <c r="F3" s="2" t="s">
        <v>432</v>
      </c>
      <c r="G3" s="2" t="s">
        <v>433</v>
      </c>
      <c r="H3" s="9">
        <v>43223</v>
      </c>
      <c r="I3" s="13" t="s">
        <v>437</v>
      </c>
      <c r="J3" s="2" t="s">
        <v>438</v>
      </c>
      <c r="K3" s="9">
        <f>WORKDAY(H3,5)</f>
        <v>43230</v>
      </c>
      <c r="L3" s="2" t="s">
        <v>3</v>
      </c>
      <c r="M3" s="3"/>
    </row>
    <row r="4" spans="1:13" ht="26.25" customHeight="1" x14ac:dyDescent="0.2">
      <c r="A4" s="15">
        <v>43228.484511331015</v>
      </c>
      <c r="B4" s="2" t="s">
        <v>87</v>
      </c>
      <c r="C4" s="2" t="s">
        <v>129</v>
      </c>
      <c r="D4" s="2" t="s">
        <v>130</v>
      </c>
      <c r="E4" s="2" t="s">
        <v>354</v>
      </c>
      <c r="F4" s="2" t="s">
        <v>432</v>
      </c>
      <c r="G4" s="2" t="s">
        <v>433</v>
      </c>
      <c r="H4" s="9">
        <v>43223</v>
      </c>
      <c r="I4" s="13" t="s">
        <v>437</v>
      </c>
      <c r="J4" s="2" t="s">
        <v>438</v>
      </c>
      <c r="K4" s="9">
        <f>WORKDAY(H4,7)</f>
        <v>43234</v>
      </c>
      <c r="L4" s="2" t="s">
        <v>3</v>
      </c>
      <c r="M4" s="3"/>
    </row>
    <row r="5" spans="1:13" ht="26.25" customHeight="1" x14ac:dyDescent="0.2">
      <c r="A5" s="15">
        <v>43217.670084988422</v>
      </c>
      <c r="B5" s="2" t="s">
        <v>224</v>
      </c>
      <c r="C5" s="2" t="s">
        <v>225</v>
      </c>
      <c r="D5" s="2" t="s">
        <v>226</v>
      </c>
      <c r="E5" s="2" t="s">
        <v>354</v>
      </c>
      <c r="F5" s="2" t="s">
        <v>414</v>
      </c>
      <c r="G5" s="2" t="s">
        <v>415</v>
      </c>
      <c r="H5" s="9">
        <v>43216</v>
      </c>
      <c r="I5" s="13" t="s">
        <v>437</v>
      </c>
      <c r="J5" s="2" t="s">
        <v>438</v>
      </c>
      <c r="K5" s="9">
        <f>WORKDAY(H5,5)</f>
        <v>43223</v>
      </c>
      <c r="L5" s="2" t="s">
        <v>3</v>
      </c>
      <c r="M5" s="3"/>
    </row>
    <row r="6" spans="1:13" ht="26.25" customHeight="1" x14ac:dyDescent="0.2">
      <c r="A6" s="15">
        <v>43222.629754317131</v>
      </c>
      <c r="B6" s="2" t="s">
        <v>281</v>
      </c>
      <c r="C6" s="2" t="s">
        <v>282</v>
      </c>
      <c r="D6" s="2" t="s">
        <v>283</v>
      </c>
      <c r="E6" s="2" t="s">
        <v>354</v>
      </c>
      <c r="F6" s="2" t="s">
        <v>414</v>
      </c>
      <c r="G6" s="2" t="s">
        <v>415</v>
      </c>
      <c r="H6" s="9">
        <v>43216</v>
      </c>
      <c r="I6" s="13" t="s">
        <v>437</v>
      </c>
      <c r="J6" s="2" t="s">
        <v>438</v>
      </c>
      <c r="K6" s="9">
        <f>WORKDAY(H6,5)</f>
        <v>43223</v>
      </c>
      <c r="L6" s="2" t="s">
        <v>3</v>
      </c>
      <c r="M6" s="3"/>
    </row>
    <row r="7" spans="1:13" ht="26.25" customHeight="1" x14ac:dyDescent="0.2">
      <c r="A7" s="15">
        <v>43223.999879583338</v>
      </c>
      <c r="B7" s="2" t="s">
        <v>309</v>
      </c>
      <c r="C7" s="2" t="s">
        <v>310</v>
      </c>
      <c r="D7" s="2" t="s">
        <v>311</v>
      </c>
      <c r="E7" s="2" t="s">
        <v>354</v>
      </c>
      <c r="F7" s="2" t="s">
        <v>414</v>
      </c>
      <c r="G7" s="2" t="s">
        <v>415</v>
      </c>
      <c r="H7" s="9">
        <v>43216</v>
      </c>
      <c r="I7" s="13" t="s">
        <v>437</v>
      </c>
      <c r="J7" s="2" t="s">
        <v>438</v>
      </c>
      <c r="K7" s="9">
        <f>WORKDAY(H7,7)</f>
        <v>43227</v>
      </c>
      <c r="L7" s="2" t="s">
        <v>3</v>
      </c>
      <c r="M7" s="3"/>
    </row>
    <row r="8" spans="1:13" ht="26.25" customHeight="1" x14ac:dyDescent="0.2">
      <c r="A8" s="15">
        <v>43222.736915462963</v>
      </c>
      <c r="B8" s="2" t="s">
        <v>287</v>
      </c>
      <c r="C8" s="2" t="s">
        <v>288</v>
      </c>
      <c r="D8" s="2" t="s">
        <v>289</v>
      </c>
      <c r="E8" s="2" t="s">
        <v>354</v>
      </c>
      <c r="F8" s="2" t="s">
        <v>414</v>
      </c>
      <c r="G8" s="2" t="s">
        <v>415</v>
      </c>
      <c r="H8" s="9">
        <v>43216</v>
      </c>
      <c r="I8" s="13" t="s">
        <v>440</v>
      </c>
      <c r="J8" s="2" t="s">
        <v>441</v>
      </c>
      <c r="K8" s="9">
        <f>WORKDAY(H8,5)</f>
        <v>43223</v>
      </c>
      <c r="L8" s="2" t="s">
        <v>3</v>
      </c>
      <c r="M8" s="3"/>
    </row>
    <row r="9" spans="1:13" ht="26.25" customHeight="1" x14ac:dyDescent="0.2">
      <c r="A9" s="15">
        <v>43224.477103379628</v>
      </c>
      <c r="B9" s="2" t="s">
        <v>325</v>
      </c>
      <c r="C9" s="2" t="s">
        <v>326</v>
      </c>
      <c r="D9" s="2" t="s">
        <v>327</v>
      </c>
      <c r="E9" s="2" t="s">
        <v>354</v>
      </c>
      <c r="F9" s="2" t="s">
        <v>414</v>
      </c>
      <c r="G9" s="2" t="s">
        <v>415</v>
      </c>
      <c r="H9" s="9">
        <v>43216</v>
      </c>
      <c r="I9" s="13" t="s">
        <v>437</v>
      </c>
      <c r="J9" s="2" t="s">
        <v>438</v>
      </c>
      <c r="K9" s="9">
        <f>WORKDAY(H9,7)</f>
        <v>43227</v>
      </c>
      <c r="L9" s="2" t="s">
        <v>3</v>
      </c>
      <c r="M9" s="3"/>
    </row>
    <row r="10" spans="1:13" ht="26.25" customHeight="1" x14ac:dyDescent="0.2">
      <c r="A10" s="15">
        <v>43222.438891875005</v>
      </c>
      <c r="B10" s="2" t="s">
        <v>213</v>
      </c>
      <c r="C10" s="2" t="s">
        <v>262</v>
      </c>
      <c r="D10" s="2" t="s">
        <v>263</v>
      </c>
      <c r="E10" s="2" t="s">
        <v>354</v>
      </c>
      <c r="F10" s="2" t="s">
        <v>414</v>
      </c>
      <c r="G10" s="2" t="s">
        <v>415</v>
      </c>
      <c r="H10" s="9">
        <v>43216</v>
      </c>
      <c r="I10" s="13" t="s">
        <v>437</v>
      </c>
      <c r="J10" s="2" t="s">
        <v>438</v>
      </c>
      <c r="K10" s="9">
        <f>WORKDAY(H10,5)</f>
        <v>43223</v>
      </c>
      <c r="L10" s="2" t="s">
        <v>3</v>
      </c>
      <c r="M10" s="3"/>
    </row>
    <row r="11" spans="1:13" ht="26.25" customHeight="1" x14ac:dyDescent="0.2">
      <c r="A11" s="15">
        <v>43214.914228831018</v>
      </c>
      <c r="B11" s="2" t="s">
        <v>131</v>
      </c>
      <c r="C11" s="2" t="s">
        <v>132</v>
      </c>
      <c r="D11" s="2" t="s">
        <v>133</v>
      </c>
      <c r="E11" s="2" t="s">
        <v>354</v>
      </c>
      <c r="F11" s="2" t="s">
        <v>357</v>
      </c>
      <c r="G11" s="2" t="s">
        <v>358</v>
      </c>
      <c r="H11" s="9">
        <v>43207</v>
      </c>
      <c r="I11" s="13" t="s">
        <v>437</v>
      </c>
      <c r="J11" s="2" t="s">
        <v>438</v>
      </c>
      <c r="K11" s="9">
        <f>WORKDAY(H11,5)</f>
        <v>43214</v>
      </c>
      <c r="L11" s="2" t="s">
        <v>3</v>
      </c>
      <c r="M11" s="3" t="s">
        <v>9</v>
      </c>
    </row>
    <row r="12" spans="1:13" ht="26.25" customHeight="1" x14ac:dyDescent="0.2">
      <c r="A12" s="15">
        <v>43207.534389780092</v>
      </c>
      <c r="B12" s="2" t="s">
        <v>36</v>
      </c>
      <c r="C12" s="2" t="s">
        <v>37</v>
      </c>
      <c r="D12" s="2" t="s">
        <v>38</v>
      </c>
      <c r="E12" s="2" t="s">
        <v>354</v>
      </c>
      <c r="F12" s="2" t="s">
        <v>357</v>
      </c>
      <c r="G12" s="2" t="s">
        <v>358</v>
      </c>
      <c r="H12" s="9">
        <v>43207</v>
      </c>
      <c r="I12" s="13" t="s">
        <v>437</v>
      </c>
      <c r="J12" s="2" t="s">
        <v>438</v>
      </c>
      <c r="K12" s="9">
        <f>WORKDAY(H12,5)</f>
        <v>43214</v>
      </c>
      <c r="L12" s="2" t="s">
        <v>3</v>
      </c>
      <c r="M12" s="3"/>
    </row>
    <row r="13" spans="1:13" ht="26.25" customHeight="1" x14ac:dyDescent="0.2">
      <c r="A13" s="15">
        <v>43214.860095115742</v>
      </c>
      <c r="B13" s="2" t="s">
        <v>126</v>
      </c>
      <c r="C13" s="2" t="s">
        <v>127</v>
      </c>
      <c r="D13" s="2" t="s">
        <v>128</v>
      </c>
      <c r="E13" s="2" t="s">
        <v>354</v>
      </c>
      <c r="F13" s="2" t="s">
        <v>357</v>
      </c>
      <c r="G13" s="2" t="s">
        <v>358</v>
      </c>
      <c r="H13" s="9">
        <v>43207</v>
      </c>
      <c r="I13" s="13" t="s">
        <v>437</v>
      </c>
      <c r="J13" s="2" t="s">
        <v>438</v>
      </c>
      <c r="K13" s="9">
        <f>WORKDAY(H13,5)</f>
        <v>43214</v>
      </c>
      <c r="L13" s="2" t="s">
        <v>3</v>
      </c>
      <c r="M13" s="3" t="s">
        <v>9</v>
      </c>
    </row>
    <row r="14" spans="1:13" ht="26.25" customHeight="1" x14ac:dyDescent="0.2">
      <c r="A14" s="15">
        <v>43207.519021597225</v>
      </c>
      <c r="B14" s="2" t="s">
        <v>33</v>
      </c>
      <c r="C14" s="2" t="s">
        <v>34</v>
      </c>
      <c r="D14" s="2" t="s">
        <v>35</v>
      </c>
      <c r="E14" s="2" t="s">
        <v>354</v>
      </c>
      <c r="F14" s="2" t="s">
        <v>355</v>
      </c>
      <c r="G14" s="2" t="s">
        <v>356</v>
      </c>
      <c r="H14" s="9">
        <v>43215</v>
      </c>
      <c r="I14" s="13" t="s">
        <v>439</v>
      </c>
      <c r="J14" s="2" t="s">
        <v>439</v>
      </c>
      <c r="K14" s="9">
        <v>43224</v>
      </c>
      <c r="L14" s="2" t="s">
        <v>3</v>
      </c>
      <c r="M14" s="3"/>
    </row>
    <row r="15" spans="1:13" ht="26.25" customHeight="1" x14ac:dyDescent="0.2">
      <c r="A15" s="15">
        <v>43223.389384340277</v>
      </c>
      <c r="B15" s="2" t="s">
        <v>294</v>
      </c>
      <c r="C15" s="2" t="s">
        <v>295</v>
      </c>
      <c r="D15" s="2" t="s">
        <v>296</v>
      </c>
      <c r="E15" s="2" t="s">
        <v>354</v>
      </c>
      <c r="F15" s="2" t="s">
        <v>355</v>
      </c>
      <c r="G15" s="2" t="s">
        <v>356</v>
      </c>
      <c r="H15" s="9">
        <v>43215</v>
      </c>
      <c r="I15" s="13" t="s">
        <v>437</v>
      </c>
      <c r="J15" s="2" t="s">
        <v>438</v>
      </c>
      <c r="K15" s="9">
        <f>WORKDAY(H15,5)</f>
        <v>43222</v>
      </c>
      <c r="L15" s="2" t="s">
        <v>3</v>
      </c>
      <c r="M15" s="3"/>
    </row>
    <row r="16" spans="1:13" ht="26.25" customHeight="1" x14ac:dyDescent="0.2">
      <c r="A16" s="15">
        <v>43222.512102442131</v>
      </c>
      <c r="B16" s="2" t="s">
        <v>276</v>
      </c>
      <c r="C16" s="2" t="s">
        <v>277</v>
      </c>
      <c r="D16" s="2" t="s">
        <v>278</v>
      </c>
      <c r="E16" s="2" t="s">
        <v>354</v>
      </c>
      <c r="F16" s="2" t="s">
        <v>355</v>
      </c>
      <c r="G16" s="2" t="s">
        <v>356</v>
      </c>
      <c r="H16" s="9">
        <v>43215</v>
      </c>
      <c r="I16" s="13" t="s">
        <v>437</v>
      </c>
      <c r="J16" s="2" t="s">
        <v>438</v>
      </c>
      <c r="K16" s="9">
        <f>WORKDAY(H16,5)</f>
        <v>43222</v>
      </c>
      <c r="L16" s="2" t="s">
        <v>3</v>
      </c>
      <c r="M16" s="3"/>
    </row>
    <row r="17" spans="1:13" ht="26.25" customHeight="1" x14ac:dyDescent="0.2">
      <c r="A17" s="15">
        <v>43216.598513344907</v>
      </c>
      <c r="B17" s="2" t="s">
        <v>184</v>
      </c>
      <c r="C17" s="2" t="s">
        <v>185</v>
      </c>
      <c r="D17" s="2" t="s">
        <v>186</v>
      </c>
      <c r="E17" s="2" t="s">
        <v>354</v>
      </c>
      <c r="F17" s="2" t="s">
        <v>355</v>
      </c>
      <c r="G17" s="2" t="s">
        <v>356</v>
      </c>
      <c r="H17" s="9">
        <v>43215</v>
      </c>
      <c r="I17" s="13" t="s">
        <v>437</v>
      </c>
      <c r="J17" s="2" t="s">
        <v>438</v>
      </c>
      <c r="K17" s="9">
        <f>WORKDAY(H17,5)</f>
        <v>43222</v>
      </c>
      <c r="L17" s="2" t="s">
        <v>3</v>
      </c>
      <c r="M17" s="3"/>
    </row>
    <row r="18" spans="1:13" ht="26.25" customHeight="1" x14ac:dyDescent="0.2">
      <c r="A18" s="15">
        <v>43216.649785254631</v>
      </c>
      <c r="B18" s="2" t="s">
        <v>189</v>
      </c>
      <c r="C18" s="2" t="s">
        <v>190</v>
      </c>
      <c r="D18" s="2" t="s">
        <v>191</v>
      </c>
      <c r="E18" s="2" t="s">
        <v>354</v>
      </c>
      <c r="F18" s="2" t="s">
        <v>355</v>
      </c>
      <c r="G18" s="2" t="s">
        <v>356</v>
      </c>
      <c r="H18" s="9">
        <v>43215</v>
      </c>
      <c r="I18" s="13" t="s">
        <v>437</v>
      </c>
      <c r="J18" s="2" t="s">
        <v>438</v>
      </c>
      <c r="K18" s="9">
        <f>WORKDAY(H18,5)</f>
        <v>43222</v>
      </c>
      <c r="L18" s="2" t="s">
        <v>3</v>
      </c>
      <c r="M18" s="3"/>
    </row>
    <row r="19" spans="1:13" ht="26.25" customHeight="1" x14ac:dyDescent="0.2">
      <c r="A19" s="15">
        <v>43222.465587928236</v>
      </c>
      <c r="B19" s="2" t="s">
        <v>92</v>
      </c>
      <c r="C19" s="2" t="s">
        <v>63</v>
      </c>
      <c r="D19" s="2" t="s">
        <v>67</v>
      </c>
      <c r="E19" s="2" t="s">
        <v>354</v>
      </c>
      <c r="F19" s="2" t="s">
        <v>355</v>
      </c>
      <c r="G19" s="2" t="s">
        <v>356</v>
      </c>
      <c r="H19" s="9">
        <v>43215</v>
      </c>
      <c r="I19" s="13" t="s">
        <v>437</v>
      </c>
      <c r="J19" s="2" t="s">
        <v>438</v>
      </c>
      <c r="K19" s="9">
        <f>WORKDAY(H19,5)</f>
        <v>43222</v>
      </c>
      <c r="L19" s="2" t="s">
        <v>3</v>
      </c>
      <c r="M19" s="3"/>
    </row>
    <row r="20" spans="1:13" ht="26.25" customHeight="1" x14ac:dyDescent="0.2">
      <c r="A20" s="15">
        <v>43217.473282569445</v>
      </c>
      <c r="B20" s="2" t="s">
        <v>214</v>
      </c>
      <c r="C20" s="2" t="s">
        <v>215</v>
      </c>
      <c r="D20" s="2" t="s">
        <v>216</v>
      </c>
      <c r="E20" s="2" t="s">
        <v>354</v>
      </c>
      <c r="F20" s="2" t="s">
        <v>355</v>
      </c>
      <c r="G20" s="2" t="s">
        <v>356</v>
      </c>
      <c r="H20" s="9">
        <v>43215</v>
      </c>
      <c r="I20" s="13" t="s">
        <v>437</v>
      </c>
      <c r="J20" s="2" t="s">
        <v>438</v>
      </c>
      <c r="K20" s="9">
        <f>WORKDAY(H20,5)</f>
        <v>43222</v>
      </c>
      <c r="L20" s="2" t="s">
        <v>3</v>
      </c>
      <c r="M20" s="3"/>
    </row>
    <row r="21" spans="1:13" ht="26.25" customHeight="1" x14ac:dyDescent="0.2">
      <c r="A21" s="15">
        <v>43216.585590138886</v>
      </c>
      <c r="B21" s="2" t="s">
        <v>182</v>
      </c>
      <c r="C21" s="2" t="s">
        <v>183</v>
      </c>
      <c r="D21" s="2" t="s">
        <v>19</v>
      </c>
      <c r="E21" s="2" t="s">
        <v>354</v>
      </c>
      <c r="F21" s="2" t="s">
        <v>355</v>
      </c>
      <c r="G21" s="2" t="s">
        <v>356</v>
      </c>
      <c r="H21" s="9">
        <v>43215</v>
      </c>
      <c r="I21" s="13" t="s">
        <v>437</v>
      </c>
      <c r="J21" s="2" t="s">
        <v>438</v>
      </c>
      <c r="K21" s="9">
        <f>WORKDAY(H21,5)</f>
        <v>43222</v>
      </c>
      <c r="L21" s="2" t="s">
        <v>3</v>
      </c>
      <c r="M21" s="3"/>
    </row>
    <row r="22" spans="1:13" ht="26.25" customHeight="1" x14ac:dyDescent="0.2">
      <c r="A22" s="15">
        <v>43215.719702858798</v>
      </c>
      <c r="B22" s="2" t="s">
        <v>150</v>
      </c>
      <c r="C22" s="2" t="s">
        <v>151</v>
      </c>
      <c r="D22" s="2" t="s">
        <v>152</v>
      </c>
      <c r="E22" s="2" t="s">
        <v>354</v>
      </c>
      <c r="F22" s="2" t="s">
        <v>355</v>
      </c>
      <c r="G22" s="2" t="s">
        <v>356</v>
      </c>
      <c r="H22" s="9">
        <v>43215</v>
      </c>
      <c r="I22" s="13" t="s">
        <v>437</v>
      </c>
      <c r="J22" s="2" t="s">
        <v>438</v>
      </c>
      <c r="K22" s="9">
        <f>WORKDAY(H22,5)</f>
        <v>43222</v>
      </c>
      <c r="L22" s="2" t="s">
        <v>3</v>
      </c>
      <c r="M22" s="3" t="s">
        <v>11</v>
      </c>
    </row>
    <row r="23" spans="1:13" ht="26.25" customHeight="1" x14ac:dyDescent="0.2">
      <c r="A23" s="15">
        <v>43222.428052962961</v>
      </c>
      <c r="B23" s="2" t="s">
        <v>260</v>
      </c>
      <c r="C23" s="2" t="s">
        <v>243</v>
      </c>
      <c r="D23" s="2" t="s">
        <v>261</v>
      </c>
      <c r="E23" s="2" t="s">
        <v>354</v>
      </c>
      <c r="F23" s="2" t="s">
        <v>355</v>
      </c>
      <c r="G23" s="2" t="s">
        <v>356</v>
      </c>
      <c r="H23" s="9">
        <v>43215</v>
      </c>
      <c r="I23" s="13" t="s">
        <v>439</v>
      </c>
      <c r="J23" s="2" t="s">
        <v>439</v>
      </c>
      <c r="K23" s="9">
        <f>WORKDAY(H23,5)</f>
        <v>43222</v>
      </c>
      <c r="L23" s="2" t="s">
        <v>3</v>
      </c>
      <c r="M23" s="3"/>
    </row>
    <row r="24" spans="1:13" ht="26.25" customHeight="1" x14ac:dyDescent="0.2">
      <c r="A24" s="15">
        <v>43217.459485092593</v>
      </c>
      <c r="B24" s="2" t="s">
        <v>213</v>
      </c>
      <c r="C24" s="2" t="s">
        <v>17</v>
      </c>
      <c r="D24" s="2" t="s">
        <v>125</v>
      </c>
      <c r="E24" s="2" t="s">
        <v>354</v>
      </c>
      <c r="F24" s="2" t="s">
        <v>355</v>
      </c>
      <c r="G24" s="2" t="s">
        <v>356</v>
      </c>
      <c r="H24" s="9">
        <v>43215</v>
      </c>
      <c r="I24" s="13" t="s">
        <v>437</v>
      </c>
      <c r="J24" s="2" t="s">
        <v>438</v>
      </c>
      <c r="K24" s="9">
        <f>WORKDAY(H24,5)</f>
        <v>43222</v>
      </c>
      <c r="L24" s="2" t="s">
        <v>5</v>
      </c>
      <c r="M24" s="3" t="s">
        <v>8</v>
      </c>
    </row>
    <row r="25" spans="1:13" ht="26.25" customHeight="1" x14ac:dyDescent="0.2">
      <c r="A25" s="15">
        <v>43207.829598611112</v>
      </c>
      <c r="B25" s="2" t="s">
        <v>39</v>
      </c>
      <c r="C25" s="2" t="s">
        <v>40</v>
      </c>
      <c r="D25" s="2" t="s">
        <v>41</v>
      </c>
      <c r="E25" s="2" t="s">
        <v>354</v>
      </c>
      <c r="F25" s="2" t="s">
        <v>359</v>
      </c>
      <c r="G25" s="2" t="s">
        <v>360</v>
      </c>
      <c r="H25" s="9">
        <v>43207</v>
      </c>
      <c r="I25" s="13" t="s">
        <v>437</v>
      </c>
      <c r="J25" s="2" t="s">
        <v>438</v>
      </c>
      <c r="K25" s="9">
        <f>WORKDAY(H25,5)</f>
        <v>43214</v>
      </c>
      <c r="L25" s="2" t="s">
        <v>3</v>
      </c>
      <c r="M25" s="3"/>
    </row>
    <row r="26" spans="1:13" ht="26.25" customHeight="1" x14ac:dyDescent="0.2">
      <c r="A26" s="15">
        <v>43213.938936377315</v>
      </c>
      <c r="B26" s="2" t="s">
        <v>93</v>
      </c>
      <c r="C26" s="2" t="s">
        <v>94</v>
      </c>
      <c r="D26" s="2" t="s">
        <v>95</v>
      </c>
      <c r="E26" s="2" t="s">
        <v>354</v>
      </c>
      <c r="F26" s="2" t="s">
        <v>387</v>
      </c>
      <c r="G26" s="2" t="s">
        <v>388</v>
      </c>
      <c r="H26" s="9">
        <v>43213</v>
      </c>
      <c r="I26" s="13" t="s">
        <v>437</v>
      </c>
      <c r="J26" s="2" t="s">
        <v>438</v>
      </c>
      <c r="K26" s="9">
        <f>WORKDAY(H26,5)</f>
        <v>43220</v>
      </c>
      <c r="L26" s="2" t="s">
        <v>3</v>
      </c>
      <c r="M26" s="3"/>
    </row>
    <row r="27" spans="1:13" ht="26.25" customHeight="1" x14ac:dyDescent="0.2">
      <c r="A27" s="15">
        <v>43215.956698645838</v>
      </c>
      <c r="B27" s="2" t="s">
        <v>72</v>
      </c>
      <c r="C27" s="2" t="s">
        <v>163</v>
      </c>
      <c r="D27" s="2" t="s">
        <v>113</v>
      </c>
      <c r="E27" s="2" t="s">
        <v>354</v>
      </c>
      <c r="F27" s="2" t="s">
        <v>387</v>
      </c>
      <c r="G27" s="2" t="s">
        <v>388</v>
      </c>
      <c r="H27" s="9">
        <v>43213</v>
      </c>
      <c r="I27" s="13" t="s">
        <v>437</v>
      </c>
      <c r="J27" s="2" t="s">
        <v>438</v>
      </c>
      <c r="K27" s="9">
        <f>WORKDAY(H27,5)</f>
        <v>43220</v>
      </c>
      <c r="L27" s="2" t="s">
        <v>3</v>
      </c>
      <c r="M27" s="3"/>
    </row>
    <row r="28" spans="1:13" ht="26.25" customHeight="1" x14ac:dyDescent="0.2">
      <c r="A28" s="15">
        <v>43217.840353888889</v>
      </c>
      <c r="B28" s="2" t="s">
        <v>227</v>
      </c>
      <c r="C28" s="2" t="s">
        <v>228</v>
      </c>
      <c r="D28" s="2" t="s">
        <v>229</v>
      </c>
      <c r="E28" s="2" t="s">
        <v>354</v>
      </c>
      <c r="F28" s="2" t="s">
        <v>387</v>
      </c>
      <c r="G28" s="2" t="s">
        <v>416</v>
      </c>
      <c r="H28" s="9">
        <v>43217</v>
      </c>
      <c r="I28" s="13" t="s">
        <v>437</v>
      </c>
      <c r="J28" s="2" t="s">
        <v>438</v>
      </c>
      <c r="K28" s="9">
        <f>WORKDAY(H28,5)</f>
        <v>43224</v>
      </c>
      <c r="L28" s="2" t="s">
        <v>3</v>
      </c>
      <c r="M28" s="3"/>
    </row>
    <row r="29" spans="1:13" ht="26.25" customHeight="1" x14ac:dyDescent="0.2">
      <c r="A29" s="15">
        <v>43227.459176446762</v>
      </c>
      <c r="B29" s="2" t="s">
        <v>20</v>
      </c>
      <c r="C29" s="2" t="s">
        <v>205</v>
      </c>
      <c r="D29" s="2" t="s">
        <v>206</v>
      </c>
      <c r="E29" s="2" t="s">
        <v>354</v>
      </c>
      <c r="F29" s="2" t="s">
        <v>387</v>
      </c>
      <c r="G29" s="2" t="s">
        <v>416</v>
      </c>
      <c r="H29" s="9">
        <v>43217</v>
      </c>
      <c r="I29" s="13" t="s">
        <v>437</v>
      </c>
      <c r="J29" s="2" t="s">
        <v>438</v>
      </c>
      <c r="K29" s="9">
        <f>WORKDAY(H29,7)</f>
        <v>43228</v>
      </c>
      <c r="L29" s="2" t="s">
        <v>3</v>
      </c>
      <c r="M29" s="3"/>
    </row>
    <row r="30" spans="1:13" ht="26.25" customHeight="1" x14ac:dyDescent="0.2">
      <c r="A30" s="15">
        <v>43227.458790694443</v>
      </c>
      <c r="B30" s="2" t="s">
        <v>84</v>
      </c>
      <c r="C30" s="2" t="s">
        <v>31</v>
      </c>
      <c r="D30" s="2" t="s">
        <v>340</v>
      </c>
      <c r="E30" s="2" t="s">
        <v>354</v>
      </c>
      <c r="F30" s="2" t="s">
        <v>387</v>
      </c>
      <c r="G30" s="2" t="s">
        <v>416</v>
      </c>
      <c r="H30" s="9">
        <v>43217</v>
      </c>
      <c r="I30" s="13" t="s">
        <v>437</v>
      </c>
      <c r="J30" s="2" t="s">
        <v>438</v>
      </c>
      <c r="K30" s="9">
        <f>WORKDAY(H30,7)</f>
        <v>43228</v>
      </c>
      <c r="L30" s="2" t="s">
        <v>5</v>
      </c>
      <c r="M30" s="3" t="s">
        <v>6</v>
      </c>
    </row>
    <row r="31" spans="1:13" ht="26.25" customHeight="1" x14ac:dyDescent="0.2">
      <c r="A31" s="15">
        <v>43219.682414247683</v>
      </c>
      <c r="B31" s="2" t="s">
        <v>230</v>
      </c>
      <c r="C31" s="2" t="s">
        <v>231</v>
      </c>
      <c r="D31" s="2" t="s">
        <v>232</v>
      </c>
      <c r="E31" s="2" t="s">
        <v>354</v>
      </c>
      <c r="F31" s="2" t="s">
        <v>387</v>
      </c>
      <c r="G31" s="2" t="s">
        <v>416</v>
      </c>
      <c r="H31" s="9">
        <v>43217</v>
      </c>
      <c r="I31" s="13" t="s">
        <v>437</v>
      </c>
      <c r="J31" s="2" t="s">
        <v>438</v>
      </c>
      <c r="K31" s="9">
        <f>WORKDAY(H31,5)</f>
        <v>43224</v>
      </c>
      <c r="L31" s="2" t="s">
        <v>3</v>
      </c>
      <c r="M31" s="3"/>
    </row>
    <row r="32" spans="1:13" ht="26.25" customHeight="1" x14ac:dyDescent="0.2">
      <c r="A32" s="15">
        <v>43222.51354378472</v>
      </c>
      <c r="B32" s="2" t="s">
        <v>246</v>
      </c>
      <c r="C32" s="2" t="s">
        <v>77</v>
      </c>
      <c r="D32" s="2" t="s">
        <v>247</v>
      </c>
      <c r="E32" s="2" t="s">
        <v>354</v>
      </c>
      <c r="F32" s="2" t="s">
        <v>387</v>
      </c>
      <c r="G32" s="2" t="s">
        <v>416</v>
      </c>
      <c r="H32" s="9">
        <v>43217</v>
      </c>
      <c r="I32" s="13" t="s">
        <v>440</v>
      </c>
      <c r="J32" s="2" t="s">
        <v>441</v>
      </c>
      <c r="K32" s="9">
        <f>WORKDAY(H32,5)</f>
        <v>43224</v>
      </c>
      <c r="L32" s="2" t="s">
        <v>3</v>
      </c>
      <c r="M32" s="3"/>
    </row>
    <row r="33" spans="1:13" ht="26.25" customHeight="1" x14ac:dyDescent="0.2">
      <c r="A33" s="15">
        <v>43223.092015416667</v>
      </c>
      <c r="B33" s="2" t="s">
        <v>102</v>
      </c>
      <c r="C33" s="2" t="s">
        <v>292</v>
      </c>
      <c r="D33" s="2" t="s">
        <v>293</v>
      </c>
      <c r="E33" s="2" t="s">
        <v>354</v>
      </c>
      <c r="F33" s="2" t="s">
        <v>387</v>
      </c>
      <c r="G33" s="2" t="s">
        <v>416</v>
      </c>
      <c r="H33" s="9">
        <v>43217</v>
      </c>
      <c r="I33" s="13" t="s">
        <v>437</v>
      </c>
      <c r="J33" s="2" t="s">
        <v>438</v>
      </c>
      <c r="K33" s="9">
        <f>WORKDAY(H33,5)</f>
        <v>43224</v>
      </c>
      <c r="L33" s="2" t="s">
        <v>3</v>
      </c>
      <c r="M33" s="3"/>
    </row>
    <row r="34" spans="1:13" ht="26.25" customHeight="1" x14ac:dyDescent="0.2">
      <c r="A34" s="15">
        <v>43221.99573166667</v>
      </c>
      <c r="B34" s="2" t="s">
        <v>46</v>
      </c>
      <c r="C34" s="2" t="s">
        <v>254</v>
      </c>
      <c r="D34" s="2" t="s">
        <v>255</v>
      </c>
      <c r="E34" s="2" t="s">
        <v>354</v>
      </c>
      <c r="F34" s="2" t="s">
        <v>421</v>
      </c>
      <c r="G34" s="2" t="s">
        <v>422</v>
      </c>
      <c r="H34" s="9">
        <v>43244</v>
      </c>
      <c r="I34" s="13" t="s">
        <v>437</v>
      </c>
      <c r="J34" s="2" t="s">
        <v>438</v>
      </c>
      <c r="K34" s="9">
        <f>WORKDAY(H34,7)</f>
        <v>43255</v>
      </c>
      <c r="L34" s="2" t="s">
        <v>3</v>
      </c>
      <c r="M34" s="3"/>
    </row>
    <row r="35" spans="1:13" ht="26.25" customHeight="1" x14ac:dyDescent="0.2">
      <c r="A35" s="15">
        <v>43222.410747581016</v>
      </c>
      <c r="B35" s="2" t="s">
        <v>49</v>
      </c>
      <c r="C35" s="2" t="s">
        <v>258</v>
      </c>
      <c r="D35" s="2" t="s">
        <v>259</v>
      </c>
      <c r="E35" s="2" t="s">
        <v>354</v>
      </c>
      <c r="F35" s="2" t="s">
        <v>421</v>
      </c>
      <c r="G35" s="2" t="s">
        <v>422</v>
      </c>
      <c r="H35" s="9">
        <v>43214</v>
      </c>
      <c r="I35" s="13" t="s">
        <v>437</v>
      </c>
      <c r="J35" s="2" t="s">
        <v>438</v>
      </c>
      <c r="K35" s="9">
        <f>WORKDAY(H35,5)</f>
        <v>43221</v>
      </c>
      <c r="L35" s="2" t="s">
        <v>3</v>
      </c>
      <c r="M35" s="3"/>
    </row>
    <row r="36" spans="1:13" ht="26.25" customHeight="1" x14ac:dyDescent="0.2">
      <c r="A36" s="15">
        <v>43210.998406898143</v>
      </c>
      <c r="B36" s="2" t="s">
        <v>68</v>
      </c>
      <c r="C36" s="2" t="s">
        <v>69</v>
      </c>
      <c r="D36" s="2" t="s">
        <v>70</v>
      </c>
      <c r="E36" s="2" t="s">
        <v>377</v>
      </c>
      <c r="F36" s="2" t="s">
        <v>378</v>
      </c>
      <c r="G36" s="2" t="s">
        <v>379</v>
      </c>
      <c r="H36" s="9">
        <v>43210</v>
      </c>
      <c r="I36" s="13" t="s">
        <v>437</v>
      </c>
      <c r="J36" s="2" t="s">
        <v>438</v>
      </c>
      <c r="K36" s="9">
        <f>WORKDAY(H36,5)</f>
        <v>43217</v>
      </c>
      <c r="L36" s="2" t="s">
        <v>5</v>
      </c>
      <c r="M36" s="3" t="s">
        <v>11</v>
      </c>
    </row>
    <row r="37" spans="1:13" ht="26.25" customHeight="1" x14ac:dyDescent="0.2">
      <c r="A37" s="16">
        <v>43215.933209340277</v>
      </c>
      <c r="B37" s="2" t="s">
        <v>157</v>
      </c>
      <c r="C37" s="2" t="s">
        <v>158</v>
      </c>
      <c r="D37" s="2" t="s">
        <v>159</v>
      </c>
      <c r="E37" s="2" t="s">
        <v>377</v>
      </c>
      <c r="F37" s="2" t="s">
        <v>378</v>
      </c>
      <c r="G37" s="2" t="s">
        <v>379</v>
      </c>
      <c r="H37" s="10">
        <v>43210</v>
      </c>
      <c r="I37" s="13" t="s">
        <v>437</v>
      </c>
      <c r="J37" s="2" t="s">
        <v>438</v>
      </c>
      <c r="K37" s="10">
        <f>WORKDAY(H37,5)</f>
        <v>43217</v>
      </c>
      <c r="L37" s="6" t="s">
        <v>3</v>
      </c>
      <c r="M37" s="7"/>
    </row>
    <row r="38" spans="1:13" ht="26.25" customHeight="1" x14ac:dyDescent="0.2">
      <c r="A38" s="15">
        <v>43213.390431053238</v>
      </c>
      <c r="B38" s="2" t="s">
        <v>77</v>
      </c>
      <c r="C38" s="2" t="s">
        <v>78</v>
      </c>
      <c r="D38" s="2" t="s">
        <v>79</v>
      </c>
      <c r="E38" s="2" t="s">
        <v>377</v>
      </c>
      <c r="F38" s="2" t="s">
        <v>378</v>
      </c>
      <c r="G38" s="2" t="s">
        <v>379</v>
      </c>
      <c r="H38" s="9">
        <v>43210</v>
      </c>
      <c r="I38" s="13" t="s">
        <v>437</v>
      </c>
      <c r="J38" s="2" t="s">
        <v>438</v>
      </c>
      <c r="K38" s="9">
        <f>WORKDAY(H38,5)</f>
        <v>43217</v>
      </c>
      <c r="L38" s="2" t="s">
        <v>3</v>
      </c>
      <c r="M38" s="3"/>
    </row>
    <row r="39" spans="1:13" ht="26.25" customHeight="1" x14ac:dyDescent="0.2">
      <c r="A39" s="15">
        <v>43222.476631979167</v>
      </c>
      <c r="B39" s="2" t="s">
        <v>269</v>
      </c>
      <c r="C39" s="2" t="s">
        <v>270</v>
      </c>
      <c r="D39" s="2" t="s">
        <v>271</v>
      </c>
      <c r="E39" s="2" t="s">
        <v>377</v>
      </c>
      <c r="F39" s="2" t="s">
        <v>417</v>
      </c>
      <c r="G39" s="2" t="s">
        <v>418</v>
      </c>
      <c r="H39" s="9">
        <v>43216</v>
      </c>
      <c r="I39" s="13" t="s">
        <v>437</v>
      </c>
      <c r="J39" s="2" t="s">
        <v>438</v>
      </c>
      <c r="K39" s="9">
        <f>WORKDAY(H39,5)</f>
        <v>43223</v>
      </c>
      <c r="L39" s="2" t="s">
        <v>3</v>
      </c>
      <c r="M39" s="3" t="s">
        <v>11</v>
      </c>
    </row>
    <row r="40" spans="1:13" ht="26.25" customHeight="1" x14ac:dyDescent="0.2">
      <c r="A40" s="15">
        <v>43220.765649386572</v>
      </c>
      <c r="B40" s="2" t="s">
        <v>242</v>
      </c>
      <c r="C40" s="2" t="s">
        <v>245</v>
      </c>
      <c r="D40" s="2" t="s">
        <v>244</v>
      </c>
      <c r="E40" s="2" t="s">
        <v>377</v>
      </c>
      <c r="F40" s="2" t="s">
        <v>417</v>
      </c>
      <c r="G40" s="2" t="s">
        <v>418</v>
      </c>
      <c r="H40" s="9">
        <v>43216</v>
      </c>
      <c r="I40" s="13" t="s">
        <v>437</v>
      </c>
      <c r="J40" s="2" t="s">
        <v>438</v>
      </c>
      <c r="K40" s="9">
        <f>WORKDAY(H40,5)</f>
        <v>43223</v>
      </c>
      <c r="L40" s="2" t="s">
        <v>5</v>
      </c>
      <c r="M40" s="3" t="s">
        <v>446</v>
      </c>
    </row>
    <row r="41" spans="1:13" ht="26.25" customHeight="1" x14ac:dyDescent="0.2">
      <c r="A41" s="15">
        <v>43224.521571018515</v>
      </c>
      <c r="B41" s="2" t="s">
        <v>42</v>
      </c>
      <c r="C41" s="2" t="s">
        <v>330</v>
      </c>
      <c r="D41" s="2" t="s">
        <v>331</v>
      </c>
      <c r="E41" s="2" t="s">
        <v>377</v>
      </c>
      <c r="F41" s="2" t="s">
        <v>417</v>
      </c>
      <c r="G41" s="2" t="s">
        <v>418</v>
      </c>
      <c r="H41" s="9">
        <v>43216</v>
      </c>
      <c r="I41" s="13" t="s">
        <v>437</v>
      </c>
      <c r="J41" s="2" t="s">
        <v>438</v>
      </c>
      <c r="K41" s="9">
        <f>WORKDAY(H41,5)</f>
        <v>43223</v>
      </c>
      <c r="L41" s="2" t="s">
        <v>3</v>
      </c>
      <c r="M41" s="3"/>
    </row>
    <row r="42" spans="1:13" ht="26.25" customHeight="1" x14ac:dyDescent="0.2">
      <c r="A42" s="15">
        <v>43227.325662534728</v>
      </c>
      <c r="B42" s="2" t="s">
        <v>335</v>
      </c>
      <c r="C42" s="2" t="s">
        <v>336</v>
      </c>
      <c r="D42" s="2" t="s">
        <v>337</v>
      </c>
      <c r="E42" s="2" t="s">
        <v>377</v>
      </c>
      <c r="F42" s="2" t="s">
        <v>417</v>
      </c>
      <c r="G42" s="2" t="s">
        <v>418</v>
      </c>
      <c r="H42" s="9">
        <v>43217</v>
      </c>
      <c r="I42" s="13" t="s">
        <v>437</v>
      </c>
      <c r="J42" s="2" t="s">
        <v>438</v>
      </c>
      <c r="K42" s="9">
        <f>WORKDAY(H42,7)</f>
        <v>43228</v>
      </c>
      <c r="L42" s="2" t="s">
        <v>3</v>
      </c>
      <c r="M42" s="3"/>
    </row>
    <row r="43" spans="1:13" ht="26.25" customHeight="1" x14ac:dyDescent="0.2">
      <c r="A43" s="15">
        <v>43222.508433078707</v>
      </c>
      <c r="B43" s="2" t="s">
        <v>42</v>
      </c>
      <c r="C43" s="2" t="s">
        <v>275</v>
      </c>
      <c r="D43" s="2" t="s">
        <v>110</v>
      </c>
      <c r="E43" s="2" t="s">
        <v>377</v>
      </c>
      <c r="F43" s="2" t="s">
        <v>411</v>
      </c>
      <c r="G43" s="2" t="s">
        <v>412</v>
      </c>
      <c r="H43" s="9">
        <v>43215</v>
      </c>
      <c r="I43" s="13" t="s">
        <v>440</v>
      </c>
      <c r="J43" s="2" t="s">
        <v>441</v>
      </c>
      <c r="K43" s="9">
        <f>WORKDAY(H43,5)</f>
        <v>43222</v>
      </c>
      <c r="L43" s="2" t="s">
        <v>3</v>
      </c>
      <c r="M43" s="3"/>
    </row>
    <row r="44" spans="1:13" ht="26.25" customHeight="1" x14ac:dyDescent="0.2">
      <c r="A44" s="15">
        <v>43217.476037094908</v>
      </c>
      <c r="B44" s="2" t="s">
        <v>217</v>
      </c>
      <c r="C44" s="2" t="s">
        <v>190</v>
      </c>
      <c r="D44" s="2" t="s">
        <v>218</v>
      </c>
      <c r="E44" s="2" t="s">
        <v>377</v>
      </c>
      <c r="F44" s="2" t="s">
        <v>411</v>
      </c>
      <c r="G44" s="2" t="s">
        <v>412</v>
      </c>
      <c r="H44" s="9">
        <v>43215</v>
      </c>
      <c r="I44" s="13" t="s">
        <v>440</v>
      </c>
      <c r="J44" s="2" t="s">
        <v>441</v>
      </c>
      <c r="K44" s="9">
        <f>WORKDAY(H44,5)</f>
        <v>43222</v>
      </c>
      <c r="L44" s="2" t="s">
        <v>5</v>
      </c>
      <c r="M44" s="3" t="s">
        <v>6</v>
      </c>
    </row>
    <row r="45" spans="1:13" ht="26.25" customHeight="1" x14ac:dyDescent="0.2">
      <c r="A45" s="15">
        <v>43224.442798217591</v>
      </c>
      <c r="B45" s="2" t="s">
        <v>318</v>
      </c>
      <c r="C45" s="2" t="s">
        <v>65</v>
      </c>
      <c r="D45" s="2" t="s">
        <v>319</v>
      </c>
      <c r="E45" s="2" t="s">
        <v>377</v>
      </c>
      <c r="F45" s="2" t="s">
        <v>411</v>
      </c>
      <c r="G45" s="2" t="s">
        <v>412</v>
      </c>
      <c r="H45" s="9">
        <v>43215</v>
      </c>
      <c r="I45" s="13" t="s">
        <v>437</v>
      </c>
      <c r="J45" s="2" t="s">
        <v>438</v>
      </c>
      <c r="K45" s="9">
        <f>WORKDAY(H45,7)</f>
        <v>43224</v>
      </c>
      <c r="L45" s="2" t="s">
        <v>3</v>
      </c>
      <c r="M45" s="3"/>
    </row>
    <row r="46" spans="1:13" ht="26.25" customHeight="1" x14ac:dyDescent="0.2">
      <c r="A46" s="15">
        <v>43217.477840497682</v>
      </c>
      <c r="B46" s="2" t="s">
        <v>219</v>
      </c>
      <c r="C46" s="2" t="s">
        <v>220</v>
      </c>
      <c r="D46" s="2" t="s">
        <v>221</v>
      </c>
      <c r="E46" s="2" t="s">
        <v>377</v>
      </c>
      <c r="F46" s="2" t="s">
        <v>411</v>
      </c>
      <c r="G46" s="2" t="s">
        <v>412</v>
      </c>
      <c r="H46" s="9">
        <v>43215</v>
      </c>
      <c r="I46" s="13" t="s">
        <v>437</v>
      </c>
      <c r="J46" s="2" t="s">
        <v>438</v>
      </c>
      <c r="K46" s="9">
        <f>WORKDAY(H46,5)</f>
        <v>43222</v>
      </c>
      <c r="L46" s="2" t="s">
        <v>3</v>
      </c>
      <c r="M46" s="3"/>
    </row>
    <row r="47" spans="1:13" ht="26.25" customHeight="1" x14ac:dyDescent="0.2">
      <c r="A47" s="15">
        <v>43223.493888437501</v>
      </c>
      <c r="B47" s="2" t="s">
        <v>49</v>
      </c>
      <c r="C47" s="2" t="s">
        <v>300</v>
      </c>
      <c r="D47" s="2" t="s">
        <v>301</v>
      </c>
      <c r="E47" s="2" t="s">
        <v>377</v>
      </c>
      <c r="F47" s="2" t="s">
        <v>411</v>
      </c>
      <c r="G47" s="2" t="s">
        <v>412</v>
      </c>
      <c r="H47" s="9">
        <v>43215</v>
      </c>
      <c r="I47" s="13" t="s">
        <v>437</v>
      </c>
      <c r="J47" s="2" t="s">
        <v>438</v>
      </c>
      <c r="K47" s="9">
        <f>WORKDAY(H47,5)</f>
        <v>43222</v>
      </c>
      <c r="L47" s="2" t="s">
        <v>3</v>
      </c>
      <c r="M47" s="3"/>
    </row>
    <row r="48" spans="1:13" ht="26.25" customHeight="1" x14ac:dyDescent="0.2">
      <c r="A48" s="15">
        <v>43224.419478414347</v>
      </c>
      <c r="B48" s="2" t="s">
        <v>315</v>
      </c>
      <c r="C48" s="2" t="s">
        <v>316</v>
      </c>
      <c r="D48" s="2" t="s">
        <v>317</v>
      </c>
      <c r="E48" s="2" t="s">
        <v>377</v>
      </c>
      <c r="F48" s="2" t="s">
        <v>411</v>
      </c>
      <c r="G48" s="2" t="s">
        <v>412</v>
      </c>
      <c r="H48" s="9">
        <v>43215</v>
      </c>
      <c r="I48" s="13" t="s">
        <v>437</v>
      </c>
      <c r="J48" s="2" t="s">
        <v>438</v>
      </c>
      <c r="K48" s="9">
        <f>WORKDAY(H48,7)</f>
        <v>43224</v>
      </c>
      <c r="L48" s="2" t="s">
        <v>5</v>
      </c>
      <c r="M48" s="3" t="s">
        <v>7</v>
      </c>
    </row>
    <row r="49" spans="1:13" ht="26.25" customHeight="1" x14ac:dyDescent="0.2">
      <c r="A49" s="15">
        <v>43215.985264166666</v>
      </c>
      <c r="B49" s="2" t="s">
        <v>164</v>
      </c>
      <c r="C49" s="2" t="s">
        <v>165</v>
      </c>
      <c r="D49" s="2" t="s">
        <v>166</v>
      </c>
      <c r="E49" s="2" t="s">
        <v>399</v>
      </c>
      <c r="F49" s="2" t="s">
        <v>400</v>
      </c>
      <c r="G49" s="2" t="s">
        <v>401</v>
      </c>
      <c r="H49" s="9">
        <v>43209</v>
      </c>
      <c r="I49" s="13" t="s">
        <v>437</v>
      </c>
      <c r="J49" s="2" t="s">
        <v>438</v>
      </c>
      <c r="K49" s="9">
        <f>WORKDAY(H49,5)</f>
        <v>43216</v>
      </c>
      <c r="L49" s="2" t="s">
        <v>5</v>
      </c>
      <c r="M49" s="3" t="s">
        <v>4</v>
      </c>
    </row>
    <row r="50" spans="1:13" ht="26.25" customHeight="1" x14ac:dyDescent="0.2">
      <c r="A50" s="15">
        <v>43214.536596562495</v>
      </c>
      <c r="B50" s="2" t="s">
        <v>117</v>
      </c>
      <c r="C50" s="2" t="s">
        <v>118</v>
      </c>
      <c r="D50" s="2" t="s">
        <v>119</v>
      </c>
      <c r="E50" s="2" t="s">
        <v>367</v>
      </c>
      <c r="F50" s="2" t="s">
        <v>391</v>
      </c>
      <c r="G50" s="2" t="s">
        <v>392</v>
      </c>
      <c r="H50" s="9">
        <v>43224</v>
      </c>
      <c r="I50" s="13" t="s">
        <v>442</v>
      </c>
      <c r="J50" s="2" t="s">
        <v>443</v>
      </c>
      <c r="K50" s="9">
        <f>WORKDAY(H50,5)</f>
        <v>43231</v>
      </c>
      <c r="L50" s="2" t="s">
        <v>5</v>
      </c>
      <c r="M50" s="3" t="s">
        <v>6</v>
      </c>
    </row>
    <row r="51" spans="1:13" ht="26.25" customHeight="1" x14ac:dyDescent="0.2">
      <c r="A51" s="15">
        <v>43215.499590196763</v>
      </c>
      <c r="B51" s="2" t="s">
        <v>145</v>
      </c>
      <c r="C51" s="2" t="s">
        <v>49</v>
      </c>
      <c r="D51" s="2" t="s">
        <v>146</v>
      </c>
      <c r="E51" s="2" t="s">
        <v>367</v>
      </c>
      <c r="F51" s="2" t="s">
        <v>391</v>
      </c>
      <c r="G51" s="2" t="s">
        <v>392</v>
      </c>
      <c r="H51" s="9">
        <v>43224</v>
      </c>
      <c r="I51" s="13" t="s">
        <v>439</v>
      </c>
      <c r="J51" s="2" t="s">
        <v>439</v>
      </c>
      <c r="K51" s="9">
        <f>WORKDAY(H51,5)</f>
        <v>43231</v>
      </c>
      <c r="L51" s="2" t="s">
        <v>5</v>
      </c>
      <c r="M51" s="3" t="s">
        <v>6</v>
      </c>
    </row>
    <row r="52" spans="1:13" ht="26.25" customHeight="1" x14ac:dyDescent="0.2">
      <c r="A52" s="15">
        <v>43209.091377129633</v>
      </c>
      <c r="B52" s="2" t="s">
        <v>48</v>
      </c>
      <c r="C52" s="2" t="s">
        <v>49</v>
      </c>
      <c r="D52" s="2" t="s">
        <v>50</v>
      </c>
      <c r="E52" s="2" t="s">
        <v>367</v>
      </c>
      <c r="F52" s="2" t="s">
        <v>368</v>
      </c>
      <c r="G52" s="2" t="s">
        <v>369</v>
      </c>
      <c r="H52" s="9">
        <v>43208</v>
      </c>
      <c r="I52" s="13" t="s">
        <v>437</v>
      </c>
      <c r="J52" s="2" t="s">
        <v>438</v>
      </c>
      <c r="K52" s="9">
        <f>WORKDAY(H52,5)</f>
        <v>43215</v>
      </c>
      <c r="L52" s="2" t="s">
        <v>3</v>
      </c>
      <c r="M52" s="3" t="s">
        <v>11</v>
      </c>
    </row>
    <row r="53" spans="1:13" ht="26.25" customHeight="1" x14ac:dyDescent="0.2">
      <c r="A53" s="15">
        <v>43214.915992418981</v>
      </c>
      <c r="B53" s="2" t="s">
        <v>131</v>
      </c>
      <c r="C53" s="2" t="s">
        <v>132</v>
      </c>
      <c r="D53" s="2" t="s">
        <v>133</v>
      </c>
      <c r="E53" s="2" t="s">
        <v>367</v>
      </c>
      <c r="F53" s="2" t="s">
        <v>368</v>
      </c>
      <c r="G53" s="2" t="s">
        <v>369</v>
      </c>
      <c r="H53" s="9">
        <v>43208</v>
      </c>
      <c r="I53" s="13" t="s">
        <v>437</v>
      </c>
      <c r="J53" s="2" t="s">
        <v>438</v>
      </c>
      <c r="K53" s="9">
        <f>WORKDAY(H53,5)</f>
        <v>43215</v>
      </c>
      <c r="L53" s="2" t="s">
        <v>3</v>
      </c>
      <c r="M53" s="3"/>
    </row>
    <row r="54" spans="1:13" ht="26.25" customHeight="1" x14ac:dyDescent="0.2">
      <c r="A54" s="15">
        <v>43215.469811319446</v>
      </c>
      <c r="B54" s="2" t="s">
        <v>142</v>
      </c>
      <c r="C54" s="2" t="s">
        <v>143</v>
      </c>
      <c r="D54" s="2" t="s">
        <v>144</v>
      </c>
      <c r="E54" s="2" t="s">
        <v>367</v>
      </c>
      <c r="F54" s="2" t="s">
        <v>368</v>
      </c>
      <c r="G54" s="2" t="s">
        <v>369</v>
      </c>
      <c r="H54" s="9">
        <v>43208</v>
      </c>
      <c r="I54" s="13" t="s">
        <v>437</v>
      </c>
      <c r="J54" s="2" t="s">
        <v>438</v>
      </c>
      <c r="K54" s="9">
        <f>WORKDAY(H54,5)</f>
        <v>43215</v>
      </c>
      <c r="L54" s="2" t="s">
        <v>5</v>
      </c>
      <c r="M54" s="3" t="s">
        <v>12</v>
      </c>
    </row>
    <row r="55" spans="1:13" ht="26.25" customHeight="1" x14ac:dyDescent="0.2">
      <c r="A55" s="15">
        <v>43214.523785115744</v>
      </c>
      <c r="B55" s="2" t="s">
        <v>114</v>
      </c>
      <c r="C55" s="2" t="s">
        <v>115</v>
      </c>
      <c r="D55" s="2" t="s">
        <v>116</v>
      </c>
      <c r="E55" s="2" t="s">
        <v>367</v>
      </c>
      <c r="F55" s="2" t="s">
        <v>368</v>
      </c>
      <c r="G55" s="2" t="s">
        <v>369</v>
      </c>
      <c r="H55" s="9">
        <v>43208</v>
      </c>
      <c r="I55" s="13" t="s">
        <v>437</v>
      </c>
      <c r="J55" s="2" t="s">
        <v>438</v>
      </c>
      <c r="K55" s="9">
        <f>WORKDAY(H55,5)</f>
        <v>43215</v>
      </c>
      <c r="L55" s="2" t="s">
        <v>3</v>
      </c>
      <c r="M55" s="3"/>
    </row>
    <row r="56" spans="1:13" ht="26.25" customHeight="1" x14ac:dyDescent="0.2">
      <c r="A56" s="15">
        <v>43222.510223969904</v>
      </c>
      <c r="B56" s="2" t="s">
        <v>237</v>
      </c>
      <c r="C56" s="2" t="s">
        <v>279</v>
      </c>
      <c r="D56" s="2" t="s">
        <v>280</v>
      </c>
      <c r="E56" s="2" t="s">
        <v>364</v>
      </c>
      <c r="F56" s="2" t="s">
        <v>406</v>
      </c>
      <c r="G56" s="2" t="s">
        <v>407</v>
      </c>
      <c r="H56" s="9">
        <v>43213</v>
      </c>
      <c r="I56" s="13" t="s">
        <v>437</v>
      </c>
      <c r="J56" s="2" t="s">
        <v>438</v>
      </c>
      <c r="K56" s="9">
        <f>WORKDAY(H56,5)</f>
        <v>43220</v>
      </c>
      <c r="L56" s="2" t="s">
        <v>3</v>
      </c>
      <c r="M56" s="3"/>
    </row>
    <row r="57" spans="1:13" ht="26.25" customHeight="1" x14ac:dyDescent="0.2">
      <c r="A57" s="16">
        <v>43222.464362719911</v>
      </c>
      <c r="B57" s="2" t="s">
        <v>17</v>
      </c>
      <c r="C57" s="2" t="s">
        <v>267</v>
      </c>
      <c r="D57" s="2" t="s">
        <v>268</v>
      </c>
      <c r="E57" s="2" t="s">
        <v>364</v>
      </c>
      <c r="F57" s="2" t="s">
        <v>406</v>
      </c>
      <c r="G57" s="2" t="s">
        <v>407</v>
      </c>
      <c r="H57" s="10">
        <v>43213</v>
      </c>
      <c r="I57" s="13" t="s">
        <v>437</v>
      </c>
      <c r="J57" s="2" t="s">
        <v>438</v>
      </c>
      <c r="K57" s="10">
        <f>WORKDAY(H57,5)</f>
        <v>43220</v>
      </c>
      <c r="L57" s="6" t="s">
        <v>3</v>
      </c>
      <c r="M57" s="7"/>
    </row>
    <row r="58" spans="1:13" ht="26.25" customHeight="1" x14ac:dyDescent="0.2">
      <c r="A58" s="15">
        <v>43216.661807696757</v>
      </c>
      <c r="B58" s="2" t="s">
        <v>192</v>
      </c>
      <c r="C58" s="2" t="s">
        <v>193</v>
      </c>
      <c r="D58" s="2" t="s">
        <v>194</v>
      </c>
      <c r="E58" s="2" t="s">
        <v>364</v>
      </c>
      <c r="F58" s="2" t="s">
        <v>406</v>
      </c>
      <c r="G58" s="2" t="s">
        <v>407</v>
      </c>
      <c r="H58" s="9">
        <v>43213</v>
      </c>
      <c r="I58" s="13" t="s">
        <v>437</v>
      </c>
      <c r="J58" s="2" t="s">
        <v>439</v>
      </c>
      <c r="K58" s="9">
        <f>WORKDAY(H58,5)</f>
        <v>43220</v>
      </c>
      <c r="L58" s="2" t="s">
        <v>5</v>
      </c>
      <c r="M58" s="3" t="s">
        <v>6</v>
      </c>
    </row>
    <row r="59" spans="1:13" ht="26.25" customHeight="1" x14ac:dyDescent="0.2">
      <c r="A59" s="15">
        <v>43227.460601979168</v>
      </c>
      <c r="B59" s="2" t="s">
        <v>127</v>
      </c>
      <c r="C59" s="2" t="s">
        <v>126</v>
      </c>
      <c r="D59" s="2" t="s">
        <v>341</v>
      </c>
      <c r="E59" s="2" t="s">
        <v>364</v>
      </c>
      <c r="F59" s="2" t="s">
        <v>428</v>
      </c>
      <c r="G59" s="2" t="s">
        <v>429</v>
      </c>
      <c r="H59" s="9">
        <v>43216</v>
      </c>
      <c r="I59" s="13" t="s">
        <v>437</v>
      </c>
      <c r="J59" s="2" t="s">
        <v>438</v>
      </c>
      <c r="K59" s="9">
        <f>WORKDAY(H59,5)</f>
        <v>43223</v>
      </c>
      <c r="L59" s="2" t="s">
        <v>3</v>
      </c>
      <c r="M59" s="3"/>
    </row>
    <row r="60" spans="1:13" ht="26.25" customHeight="1" x14ac:dyDescent="0.2">
      <c r="A60" s="15">
        <v>43224.443207199074</v>
      </c>
      <c r="B60" s="2" t="s">
        <v>21</v>
      </c>
      <c r="C60" s="2" t="s">
        <v>22</v>
      </c>
      <c r="D60" s="2" t="s">
        <v>23</v>
      </c>
      <c r="E60" s="2" t="s">
        <v>364</v>
      </c>
      <c r="F60" s="2" t="s">
        <v>428</v>
      </c>
      <c r="G60" s="2" t="s">
        <v>429</v>
      </c>
      <c r="H60" s="9">
        <v>43216</v>
      </c>
      <c r="I60" s="13" t="s">
        <v>437</v>
      </c>
      <c r="J60" s="2" t="s">
        <v>438</v>
      </c>
      <c r="K60" s="9">
        <f>WORKDAY(H60,7)</f>
        <v>43227</v>
      </c>
      <c r="L60" s="2" t="s">
        <v>3</v>
      </c>
      <c r="M60" s="3"/>
    </row>
    <row r="61" spans="1:13" ht="26.25" customHeight="1" x14ac:dyDescent="0.2">
      <c r="A61" s="15">
        <v>43221.942334780091</v>
      </c>
      <c r="B61" s="2" t="s">
        <v>33</v>
      </c>
      <c r="C61" s="2" t="s">
        <v>92</v>
      </c>
      <c r="D61" s="2" t="s">
        <v>253</v>
      </c>
      <c r="E61" s="2" t="s">
        <v>364</v>
      </c>
      <c r="F61" s="2" t="s">
        <v>408</v>
      </c>
      <c r="G61" s="2" t="s">
        <v>409</v>
      </c>
      <c r="H61" s="9">
        <v>43213</v>
      </c>
      <c r="I61" s="13" t="s">
        <v>440</v>
      </c>
      <c r="J61" s="2" t="s">
        <v>441</v>
      </c>
      <c r="K61" s="9">
        <f>WORKDAY(H61,7)</f>
        <v>43222</v>
      </c>
      <c r="L61" s="2" t="s">
        <v>3</v>
      </c>
      <c r="M61" s="3"/>
    </row>
    <row r="62" spans="1:13" ht="26.25" customHeight="1" x14ac:dyDescent="0.2">
      <c r="A62" s="15">
        <v>43216.974810358792</v>
      </c>
      <c r="B62" s="2" t="s">
        <v>198</v>
      </c>
      <c r="C62" s="2" t="s">
        <v>199</v>
      </c>
      <c r="D62" s="2" t="s">
        <v>200</v>
      </c>
      <c r="E62" s="2" t="s">
        <v>364</v>
      </c>
      <c r="F62" s="2" t="s">
        <v>408</v>
      </c>
      <c r="G62" s="2" t="s">
        <v>409</v>
      </c>
      <c r="H62" s="9">
        <v>43213</v>
      </c>
      <c r="I62" s="13" t="s">
        <v>437</v>
      </c>
      <c r="J62" s="2" t="s">
        <v>438</v>
      </c>
      <c r="K62" s="9">
        <f>WORKDAY(H62,5)</f>
        <v>43220</v>
      </c>
      <c r="L62" s="2" t="s">
        <v>3</v>
      </c>
      <c r="M62" s="3"/>
    </row>
    <row r="63" spans="1:13" ht="26.25" customHeight="1" x14ac:dyDescent="0.2">
      <c r="A63" s="15">
        <v>43222.663718541662</v>
      </c>
      <c r="B63" s="2" t="s">
        <v>284</v>
      </c>
      <c r="C63" s="2" t="s">
        <v>285</v>
      </c>
      <c r="D63" s="2" t="s">
        <v>286</v>
      </c>
      <c r="E63" s="2" t="s">
        <v>364</v>
      </c>
      <c r="F63" s="2" t="s">
        <v>425</v>
      </c>
      <c r="G63" s="2" t="s">
        <v>426</v>
      </c>
      <c r="H63" s="9">
        <v>43217</v>
      </c>
      <c r="I63" s="13" t="s">
        <v>437</v>
      </c>
      <c r="J63" s="2" t="s">
        <v>438</v>
      </c>
      <c r="K63" s="9">
        <f>WORKDAY(H63,5)</f>
        <v>43224</v>
      </c>
      <c r="L63" s="2" t="s">
        <v>3</v>
      </c>
      <c r="M63" s="3"/>
    </row>
    <row r="64" spans="1:13" ht="26.25" customHeight="1" x14ac:dyDescent="0.2">
      <c r="A64" s="15">
        <v>43224.459803981481</v>
      </c>
      <c r="B64" s="2" t="s">
        <v>16</v>
      </c>
      <c r="C64" s="2" t="s">
        <v>222</v>
      </c>
      <c r="D64" s="2" t="s">
        <v>223</v>
      </c>
      <c r="E64" s="2" t="s">
        <v>364</v>
      </c>
      <c r="F64" s="2" t="s">
        <v>425</v>
      </c>
      <c r="G64" s="2" t="s">
        <v>426</v>
      </c>
      <c r="H64" s="9">
        <v>43217</v>
      </c>
      <c r="I64" s="13" t="s">
        <v>437</v>
      </c>
      <c r="J64" s="2" t="s">
        <v>438</v>
      </c>
      <c r="K64" s="9">
        <f>WORKDAY(H64,7)</f>
        <v>43228</v>
      </c>
      <c r="L64" s="2" t="s">
        <v>3</v>
      </c>
      <c r="M64" s="3"/>
    </row>
    <row r="65" spans="1:13" ht="26.25" customHeight="1" x14ac:dyDescent="0.2">
      <c r="A65" s="15">
        <v>43222.47879572917</v>
      </c>
      <c r="B65" s="2" t="s">
        <v>269</v>
      </c>
      <c r="C65" s="2" t="s">
        <v>270</v>
      </c>
      <c r="D65" s="2" t="s">
        <v>271</v>
      </c>
      <c r="E65" s="2" t="s">
        <v>364</v>
      </c>
      <c r="F65" s="2" t="s">
        <v>425</v>
      </c>
      <c r="G65" s="2" t="s">
        <v>426</v>
      </c>
      <c r="H65" s="9">
        <v>43217</v>
      </c>
      <c r="I65" s="13" t="s">
        <v>437</v>
      </c>
      <c r="J65" s="2" t="s">
        <v>438</v>
      </c>
      <c r="K65" s="9">
        <f>WORKDAY(H65,5)</f>
        <v>43224</v>
      </c>
      <c r="L65" s="2" t="s">
        <v>3</v>
      </c>
      <c r="M65" s="3" t="s">
        <v>11</v>
      </c>
    </row>
    <row r="66" spans="1:13" ht="26.25" customHeight="1" x14ac:dyDescent="0.2">
      <c r="A66" s="15">
        <v>43223.758580902781</v>
      </c>
      <c r="B66" s="2" t="s">
        <v>303</v>
      </c>
      <c r="C66" s="2" t="s">
        <v>304</v>
      </c>
      <c r="D66" s="2" t="s">
        <v>305</v>
      </c>
      <c r="E66" s="2" t="s">
        <v>364</v>
      </c>
      <c r="F66" s="2" t="s">
        <v>425</v>
      </c>
      <c r="G66" s="2" t="s">
        <v>426</v>
      </c>
      <c r="H66" s="9">
        <v>43217</v>
      </c>
      <c r="I66" s="13" t="s">
        <v>437</v>
      </c>
      <c r="J66" s="2" t="s">
        <v>438</v>
      </c>
      <c r="K66" s="9">
        <f>WORKDAY(H66,5)</f>
        <v>43224</v>
      </c>
      <c r="L66" s="2" t="s">
        <v>3</v>
      </c>
      <c r="M66" s="3"/>
    </row>
    <row r="67" spans="1:13" ht="26.25" customHeight="1" x14ac:dyDescent="0.2">
      <c r="A67" s="15">
        <v>43222.903623541672</v>
      </c>
      <c r="B67" s="2" t="s">
        <v>290</v>
      </c>
      <c r="C67" s="2" t="s">
        <v>291</v>
      </c>
      <c r="D67" s="2" t="s">
        <v>209</v>
      </c>
      <c r="E67" s="2" t="s">
        <v>364</v>
      </c>
      <c r="F67" s="2" t="s">
        <v>425</v>
      </c>
      <c r="G67" s="2" t="s">
        <v>426</v>
      </c>
      <c r="H67" s="9">
        <v>43217</v>
      </c>
      <c r="I67" s="13" t="s">
        <v>437</v>
      </c>
      <c r="J67" s="2" t="s">
        <v>438</v>
      </c>
      <c r="K67" s="9">
        <f>WORKDAY(H67,5)</f>
        <v>43224</v>
      </c>
      <c r="L67" s="2" t="s">
        <v>3</v>
      </c>
      <c r="M67" s="3"/>
    </row>
    <row r="68" spans="1:13" ht="26.25" customHeight="1" x14ac:dyDescent="0.2">
      <c r="A68" s="15">
        <v>43227.43477295139</v>
      </c>
      <c r="B68" s="2" t="s">
        <v>22</v>
      </c>
      <c r="C68" s="2" t="s">
        <v>338</v>
      </c>
      <c r="D68" s="2" t="s">
        <v>339</v>
      </c>
      <c r="E68" s="2" t="s">
        <v>364</v>
      </c>
      <c r="F68" s="2" t="s">
        <v>425</v>
      </c>
      <c r="G68" s="2" t="s">
        <v>426</v>
      </c>
      <c r="H68" s="9">
        <v>43217</v>
      </c>
      <c r="I68" s="13" t="s">
        <v>437</v>
      </c>
      <c r="J68" s="2" t="s">
        <v>438</v>
      </c>
      <c r="K68" s="9">
        <f>WORKDAY(H68,7)</f>
        <v>43228</v>
      </c>
      <c r="L68" s="2" t="s">
        <v>3</v>
      </c>
      <c r="M68" s="3"/>
    </row>
    <row r="69" spans="1:13" ht="26.25" customHeight="1" x14ac:dyDescent="0.2">
      <c r="A69" s="15">
        <v>43224.388852581018</v>
      </c>
      <c r="B69" s="2" t="s">
        <v>312</v>
      </c>
      <c r="C69" s="2" t="s">
        <v>313</v>
      </c>
      <c r="D69" s="2" t="s">
        <v>314</v>
      </c>
      <c r="E69" s="2" t="s">
        <v>364</v>
      </c>
      <c r="F69" s="2" t="s">
        <v>425</v>
      </c>
      <c r="G69" s="2" t="s">
        <v>426</v>
      </c>
      <c r="H69" s="9">
        <v>43217</v>
      </c>
      <c r="I69" s="13" t="s">
        <v>437</v>
      </c>
      <c r="J69" s="2" t="s">
        <v>438</v>
      </c>
      <c r="K69" s="9">
        <f>WORKDAY(H69,7)</f>
        <v>43228</v>
      </c>
      <c r="L69" s="2" t="s">
        <v>3</v>
      </c>
      <c r="M69" s="3"/>
    </row>
    <row r="70" spans="1:13" ht="26.25" customHeight="1" x14ac:dyDescent="0.2">
      <c r="A70" s="15">
        <v>43224.458702488424</v>
      </c>
      <c r="B70" s="2" t="s">
        <v>320</v>
      </c>
      <c r="C70" s="2" t="s">
        <v>272</v>
      </c>
      <c r="D70" s="2" t="s">
        <v>321</v>
      </c>
      <c r="E70" s="2" t="s">
        <v>364</v>
      </c>
      <c r="F70" s="2" t="s">
        <v>425</v>
      </c>
      <c r="G70" s="2" t="s">
        <v>426</v>
      </c>
      <c r="H70" s="9">
        <v>43217</v>
      </c>
      <c r="I70" s="13" t="s">
        <v>437</v>
      </c>
      <c r="J70" s="2" t="s">
        <v>438</v>
      </c>
      <c r="K70" s="9">
        <f>WORKDAY(H70,7)</f>
        <v>43228</v>
      </c>
      <c r="L70" s="2" t="s">
        <v>3</v>
      </c>
      <c r="M70" s="3"/>
    </row>
    <row r="71" spans="1:13" ht="26.25" customHeight="1" x14ac:dyDescent="0.2">
      <c r="A71" s="15">
        <v>43222.45878940972</v>
      </c>
      <c r="B71" s="2" t="s">
        <v>264</v>
      </c>
      <c r="C71" s="2" t="s">
        <v>265</v>
      </c>
      <c r="D71" s="2" t="s">
        <v>266</v>
      </c>
      <c r="E71" s="2" t="s">
        <v>364</v>
      </c>
      <c r="F71" s="2" t="s">
        <v>425</v>
      </c>
      <c r="G71" s="2" t="s">
        <v>426</v>
      </c>
      <c r="H71" s="9">
        <v>43217</v>
      </c>
      <c r="I71" s="13" t="s">
        <v>437</v>
      </c>
      <c r="J71" s="2" t="s">
        <v>438</v>
      </c>
      <c r="K71" s="9">
        <f>WORKDAY(H71,5)</f>
        <v>43224</v>
      </c>
      <c r="L71" s="2" t="s">
        <v>3</v>
      </c>
      <c r="M71" s="3"/>
    </row>
    <row r="72" spans="1:13" ht="26.25" customHeight="1" x14ac:dyDescent="0.2">
      <c r="A72" s="15">
        <v>43227.931002650468</v>
      </c>
      <c r="B72" s="2" t="s">
        <v>343</v>
      </c>
      <c r="C72" s="2" t="s">
        <v>344</v>
      </c>
      <c r="D72" s="2" t="s">
        <v>345</v>
      </c>
      <c r="E72" s="2" t="s">
        <v>364</v>
      </c>
      <c r="F72" s="2" t="s">
        <v>425</v>
      </c>
      <c r="G72" s="2" t="s">
        <v>426</v>
      </c>
      <c r="H72" s="9">
        <v>43217</v>
      </c>
      <c r="I72" s="13" t="s">
        <v>437</v>
      </c>
      <c r="J72" s="2" t="s">
        <v>438</v>
      </c>
      <c r="K72" s="9">
        <f>WORKDAY(H72,7)</f>
        <v>43228</v>
      </c>
      <c r="L72" s="2" t="s">
        <v>3</v>
      </c>
      <c r="M72" s="3"/>
    </row>
    <row r="73" spans="1:13" ht="26.25" customHeight="1" x14ac:dyDescent="0.2">
      <c r="A73" s="15">
        <v>43228.462826944444</v>
      </c>
      <c r="B73" s="2" t="s">
        <v>346</v>
      </c>
      <c r="C73" s="2" t="s">
        <v>347</v>
      </c>
      <c r="D73" s="2" t="s">
        <v>348</v>
      </c>
      <c r="E73" s="2" t="s">
        <v>364</v>
      </c>
      <c r="F73" s="2" t="s">
        <v>425</v>
      </c>
      <c r="G73" s="2" t="s">
        <v>426</v>
      </c>
      <c r="H73" s="9">
        <v>43217</v>
      </c>
      <c r="I73" s="13" t="s">
        <v>437</v>
      </c>
      <c r="J73" s="2" t="s">
        <v>438</v>
      </c>
      <c r="K73" s="9">
        <f>WORKDAY(H73,7)</f>
        <v>43228</v>
      </c>
      <c r="L73" s="2" t="s">
        <v>3</v>
      </c>
      <c r="M73" s="3"/>
    </row>
    <row r="74" spans="1:13" ht="26.25" customHeight="1" x14ac:dyDescent="0.2">
      <c r="A74" s="15">
        <v>43210.476614594911</v>
      </c>
      <c r="B74" s="2" t="s">
        <v>65</v>
      </c>
      <c r="C74" s="2" t="s">
        <v>66</v>
      </c>
      <c r="D74" s="2" t="s">
        <v>67</v>
      </c>
      <c r="E74" s="2" t="s">
        <v>364</v>
      </c>
      <c r="F74" s="2" t="s">
        <v>370</v>
      </c>
      <c r="G74" s="2" t="s">
        <v>371</v>
      </c>
      <c r="H74" s="9">
        <v>43206</v>
      </c>
      <c r="I74" s="13" t="s">
        <v>437</v>
      </c>
      <c r="J74" s="2" t="s">
        <v>438</v>
      </c>
      <c r="K74" s="9">
        <f>WORKDAY(H74,5)</f>
        <v>43213</v>
      </c>
      <c r="L74" s="2" t="s">
        <v>3</v>
      </c>
      <c r="M74" s="3" t="s">
        <v>11</v>
      </c>
    </row>
    <row r="75" spans="1:13" ht="26.25" customHeight="1" x14ac:dyDescent="0.2">
      <c r="A75" s="15">
        <v>43209.476676828708</v>
      </c>
      <c r="B75" s="2" t="s">
        <v>51</v>
      </c>
      <c r="C75" s="2" t="s">
        <v>52</v>
      </c>
      <c r="D75" s="2" t="s">
        <v>53</v>
      </c>
      <c r="E75" s="2" t="s">
        <v>364</v>
      </c>
      <c r="F75" s="2" t="s">
        <v>370</v>
      </c>
      <c r="G75" s="2" t="s">
        <v>371</v>
      </c>
      <c r="H75" s="9">
        <v>43206</v>
      </c>
      <c r="I75" s="13" t="s">
        <v>437</v>
      </c>
      <c r="J75" s="2" t="s">
        <v>438</v>
      </c>
      <c r="K75" s="9">
        <f>WORKDAY(H75,5)</f>
        <v>43213</v>
      </c>
      <c r="L75" s="2" t="s">
        <v>3</v>
      </c>
      <c r="M75" s="3"/>
    </row>
    <row r="76" spans="1:13" ht="26.25" customHeight="1" x14ac:dyDescent="0.2">
      <c r="A76" s="15">
        <v>43215.462062222221</v>
      </c>
      <c r="B76" s="2" t="s">
        <v>139</v>
      </c>
      <c r="C76" s="2" t="s">
        <v>140</v>
      </c>
      <c r="D76" s="2" t="s">
        <v>141</v>
      </c>
      <c r="E76" s="2" t="s">
        <v>364</v>
      </c>
      <c r="F76" s="2" t="s">
        <v>370</v>
      </c>
      <c r="G76" s="2" t="s">
        <v>371</v>
      </c>
      <c r="H76" s="9">
        <v>43206</v>
      </c>
      <c r="I76" s="13" t="s">
        <v>437</v>
      </c>
      <c r="J76" s="2" t="s">
        <v>438</v>
      </c>
      <c r="K76" s="9">
        <f>WORKDAY(H76,5)</f>
        <v>43213</v>
      </c>
      <c r="L76" s="2" t="s">
        <v>3</v>
      </c>
      <c r="M76" s="3"/>
    </row>
    <row r="77" spans="1:13" ht="26.25" customHeight="1" x14ac:dyDescent="0.2">
      <c r="A77" s="15">
        <v>43213.493522523146</v>
      </c>
      <c r="B77" s="2" t="s">
        <v>86</v>
      </c>
      <c r="C77" s="2" t="s">
        <v>87</v>
      </c>
      <c r="D77" s="2" t="s">
        <v>88</v>
      </c>
      <c r="E77" s="2" t="s">
        <v>364</v>
      </c>
      <c r="F77" s="2" t="s">
        <v>370</v>
      </c>
      <c r="G77" s="2" t="s">
        <v>374</v>
      </c>
      <c r="H77" s="9">
        <v>43206</v>
      </c>
      <c r="I77" s="13" t="s">
        <v>437</v>
      </c>
      <c r="J77" s="2" t="s">
        <v>438</v>
      </c>
      <c r="K77" s="9">
        <f>WORKDAY(H77,5)</f>
        <v>43213</v>
      </c>
      <c r="L77" s="2" t="s">
        <v>3</v>
      </c>
      <c r="M77" s="3"/>
    </row>
    <row r="78" spans="1:13" ht="26.25" customHeight="1" x14ac:dyDescent="0.2">
      <c r="A78" s="15">
        <v>43210.382845208333</v>
      </c>
      <c r="B78" s="2" t="s">
        <v>57</v>
      </c>
      <c r="C78" s="2" t="s">
        <v>58</v>
      </c>
      <c r="D78" s="2" t="s">
        <v>59</v>
      </c>
      <c r="E78" s="2" t="s">
        <v>364</v>
      </c>
      <c r="F78" s="2" t="s">
        <v>370</v>
      </c>
      <c r="G78" s="2" t="s">
        <v>374</v>
      </c>
      <c r="H78" s="9">
        <v>43206</v>
      </c>
      <c r="I78" s="13" t="s">
        <v>440</v>
      </c>
      <c r="J78" s="2" t="s">
        <v>441</v>
      </c>
      <c r="K78" s="9">
        <f>WORKDAY(H78,5)</f>
        <v>43213</v>
      </c>
      <c r="L78" s="2" t="s">
        <v>3</v>
      </c>
      <c r="M78" s="3"/>
    </row>
    <row r="79" spans="1:13" ht="26.25" customHeight="1" x14ac:dyDescent="0.2">
      <c r="A79" s="15">
        <v>43212.834789895831</v>
      </c>
      <c r="B79" s="2" t="s">
        <v>74</v>
      </c>
      <c r="C79" s="2" t="s">
        <v>75</v>
      </c>
      <c r="D79" s="2" t="s">
        <v>76</v>
      </c>
      <c r="E79" s="2" t="s">
        <v>364</v>
      </c>
      <c r="F79" s="2" t="s">
        <v>370</v>
      </c>
      <c r="G79" s="2" t="s">
        <v>374</v>
      </c>
      <c r="H79" s="9">
        <v>43206</v>
      </c>
      <c r="I79" s="13" t="s">
        <v>437</v>
      </c>
      <c r="J79" s="2" t="s">
        <v>438</v>
      </c>
      <c r="K79" s="9">
        <f>WORKDAY(H79,5)</f>
        <v>43213</v>
      </c>
      <c r="L79" s="2" t="s">
        <v>3</v>
      </c>
      <c r="M79" s="3"/>
    </row>
    <row r="80" spans="1:13" ht="26.25" customHeight="1" x14ac:dyDescent="0.2">
      <c r="A80" s="15">
        <v>43214.508780844903</v>
      </c>
      <c r="B80" s="2" t="s">
        <v>111</v>
      </c>
      <c r="C80" s="2" t="s">
        <v>112</v>
      </c>
      <c r="D80" s="2" t="s">
        <v>113</v>
      </c>
      <c r="E80" s="2" t="s">
        <v>364</v>
      </c>
      <c r="F80" s="2" t="s">
        <v>389</v>
      </c>
      <c r="G80" s="2" t="s">
        <v>390</v>
      </c>
      <c r="H80" s="9">
        <v>43208</v>
      </c>
      <c r="I80" s="13" t="s">
        <v>442</v>
      </c>
      <c r="J80" s="2" t="s">
        <v>443</v>
      </c>
      <c r="K80" s="9">
        <f>WORKDAY(H80,5)</f>
        <v>43215</v>
      </c>
      <c r="L80" s="2" t="s">
        <v>3</v>
      </c>
      <c r="M80" s="3"/>
    </row>
    <row r="81" spans="1:13" ht="26.25" customHeight="1" x14ac:dyDescent="0.2">
      <c r="A81" s="15">
        <v>43214.499162094908</v>
      </c>
      <c r="B81" s="2" t="s">
        <v>108</v>
      </c>
      <c r="C81" s="2" t="s">
        <v>109</v>
      </c>
      <c r="D81" s="2" t="s">
        <v>110</v>
      </c>
      <c r="E81" s="2" t="s">
        <v>364</v>
      </c>
      <c r="F81" s="2" t="s">
        <v>389</v>
      </c>
      <c r="G81" s="2" t="s">
        <v>390</v>
      </c>
      <c r="H81" s="9">
        <v>43208</v>
      </c>
      <c r="I81" s="13" t="s">
        <v>437</v>
      </c>
      <c r="J81" s="2" t="s">
        <v>438</v>
      </c>
      <c r="K81" s="9">
        <f>WORKDAY(H81,5)</f>
        <v>43215</v>
      </c>
      <c r="L81" s="2" t="s">
        <v>3</v>
      </c>
      <c r="M81" s="3"/>
    </row>
    <row r="82" spans="1:13" ht="26.25" customHeight="1" x14ac:dyDescent="0.2">
      <c r="A82" s="15">
        <v>43209.648712719907</v>
      </c>
      <c r="B82" s="2" t="s">
        <v>54</v>
      </c>
      <c r="C82" s="2" t="s">
        <v>55</v>
      </c>
      <c r="D82" s="2" t="s">
        <v>56</v>
      </c>
      <c r="E82" s="2" t="s">
        <v>364</v>
      </c>
      <c r="F82" s="2" t="s">
        <v>365</v>
      </c>
      <c r="G82" s="2" t="s">
        <v>366</v>
      </c>
      <c r="H82" s="9">
        <v>43207</v>
      </c>
      <c r="I82" s="13" t="s">
        <v>437</v>
      </c>
      <c r="J82" s="2" t="s">
        <v>438</v>
      </c>
      <c r="K82" s="9">
        <f>WORKDAY(H82,5)</f>
        <v>43214</v>
      </c>
      <c r="L82" s="2" t="s">
        <v>3</v>
      </c>
      <c r="M82" s="3"/>
    </row>
    <row r="83" spans="1:13" ht="26.25" customHeight="1" x14ac:dyDescent="0.2">
      <c r="A83" s="15">
        <v>43208.507066099541</v>
      </c>
      <c r="B83" s="2" t="s">
        <v>45</v>
      </c>
      <c r="C83" s="2" t="s">
        <v>46</v>
      </c>
      <c r="D83" s="2" t="s">
        <v>47</v>
      </c>
      <c r="E83" s="2" t="s">
        <v>364</v>
      </c>
      <c r="F83" s="2" t="s">
        <v>365</v>
      </c>
      <c r="G83" s="2" t="s">
        <v>366</v>
      </c>
      <c r="H83" s="9">
        <v>43207</v>
      </c>
      <c r="I83" s="13" t="s">
        <v>439</v>
      </c>
      <c r="J83" s="2" t="s">
        <v>439</v>
      </c>
      <c r="K83" s="9">
        <f>WORKDAY(H83,5)</f>
        <v>43214</v>
      </c>
      <c r="L83" s="2" t="s">
        <v>3</v>
      </c>
      <c r="M83" s="3"/>
    </row>
    <row r="84" spans="1:13" ht="26.25" customHeight="1" x14ac:dyDescent="0.2">
      <c r="A84" s="15">
        <v>43210.46523858796</v>
      </c>
      <c r="B84" s="2" t="s">
        <v>62</v>
      </c>
      <c r="C84" s="2" t="s">
        <v>63</v>
      </c>
      <c r="D84" s="2" t="s">
        <v>64</v>
      </c>
      <c r="E84" s="2" t="s">
        <v>364</v>
      </c>
      <c r="F84" s="2" t="s">
        <v>365</v>
      </c>
      <c r="G84" s="2" t="s">
        <v>366</v>
      </c>
      <c r="H84" s="9">
        <v>43207</v>
      </c>
      <c r="I84" s="13" t="s">
        <v>437</v>
      </c>
      <c r="J84" s="2" t="s">
        <v>438</v>
      </c>
      <c r="K84" s="9">
        <f>WORKDAY(H84,5)</f>
        <v>43214</v>
      </c>
      <c r="L84" s="2" t="s">
        <v>5</v>
      </c>
      <c r="M84" s="3" t="s">
        <v>11</v>
      </c>
    </row>
    <row r="85" spans="1:13" ht="26.25" customHeight="1" x14ac:dyDescent="0.2">
      <c r="A85" s="15">
        <v>43214.568713541667</v>
      </c>
      <c r="B85" s="2" t="s">
        <v>120</v>
      </c>
      <c r="C85" s="2" t="s">
        <v>121</v>
      </c>
      <c r="D85" s="2" t="s">
        <v>122</v>
      </c>
      <c r="E85" s="2" t="s">
        <v>364</v>
      </c>
      <c r="F85" s="2" t="s">
        <v>365</v>
      </c>
      <c r="G85" s="2" t="s">
        <v>366</v>
      </c>
      <c r="H85" s="9">
        <v>43207</v>
      </c>
      <c r="I85" s="13" t="s">
        <v>442</v>
      </c>
      <c r="J85" s="2" t="s">
        <v>443</v>
      </c>
      <c r="K85" s="9">
        <f>WORKDAY(H85,5)</f>
        <v>43214</v>
      </c>
      <c r="L85" s="2" t="s">
        <v>3</v>
      </c>
      <c r="M85" s="3"/>
    </row>
    <row r="86" spans="1:13" ht="26.25" customHeight="1" x14ac:dyDescent="0.2">
      <c r="A86" s="15">
        <v>43210.448708217591</v>
      </c>
      <c r="B86" s="2" t="s">
        <v>60</v>
      </c>
      <c r="C86" s="2" t="s">
        <v>60</v>
      </c>
      <c r="D86" s="2" t="s">
        <v>61</v>
      </c>
      <c r="E86" s="2" t="s">
        <v>364</v>
      </c>
      <c r="F86" s="2" t="s">
        <v>365</v>
      </c>
      <c r="G86" s="2" t="s">
        <v>366</v>
      </c>
      <c r="H86" s="9">
        <v>43207</v>
      </c>
      <c r="I86" s="13" t="s">
        <v>437</v>
      </c>
      <c r="J86" s="2" t="s">
        <v>438</v>
      </c>
      <c r="K86" s="9">
        <f>WORKDAY(H86,5)</f>
        <v>43214</v>
      </c>
      <c r="L86" s="2" t="s">
        <v>3</v>
      </c>
      <c r="M86" s="3"/>
    </row>
    <row r="87" spans="1:13" ht="26.25" customHeight="1" x14ac:dyDescent="0.2">
      <c r="A87" s="15">
        <v>43214.487689490736</v>
      </c>
      <c r="B87" s="2" t="s">
        <v>105</v>
      </c>
      <c r="C87" s="2" t="s">
        <v>106</v>
      </c>
      <c r="D87" s="2" t="s">
        <v>107</v>
      </c>
      <c r="E87" s="2" t="s">
        <v>364</v>
      </c>
      <c r="F87" s="2" t="s">
        <v>365</v>
      </c>
      <c r="G87" s="2" t="s">
        <v>374</v>
      </c>
      <c r="H87" s="9">
        <v>43207</v>
      </c>
      <c r="I87" s="13" t="s">
        <v>440</v>
      </c>
      <c r="J87" s="2" t="s">
        <v>441</v>
      </c>
      <c r="K87" s="9">
        <f>WORKDAY(H87,5)</f>
        <v>43214</v>
      </c>
      <c r="L87" s="2" t="s">
        <v>3</v>
      </c>
      <c r="M87" s="3"/>
    </row>
    <row r="88" spans="1:13" ht="26.25" customHeight="1" x14ac:dyDescent="0.2">
      <c r="A88" s="15">
        <v>43221.738881469908</v>
      </c>
      <c r="B88" s="2" t="s">
        <v>250</v>
      </c>
      <c r="C88" s="2" t="s">
        <v>251</v>
      </c>
      <c r="D88" s="2" t="s">
        <v>252</v>
      </c>
      <c r="E88" s="2" t="s">
        <v>364</v>
      </c>
      <c r="F88" s="2" t="s">
        <v>365</v>
      </c>
      <c r="G88" s="2" t="s">
        <v>385</v>
      </c>
      <c r="H88" s="9">
        <v>43216</v>
      </c>
      <c r="I88" s="13" t="s">
        <v>437</v>
      </c>
      <c r="J88" s="2" t="s">
        <v>438</v>
      </c>
      <c r="K88" s="9">
        <f>WORKDAY(H88,7)</f>
        <v>43227</v>
      </c>
      <c r="L88" s="2" t="s">
        <v>3</v>
      </c>
      <c r="M88" s="3"/>
    </row>
    <row r="89" spans="1:13" ht="26.25" customHeight="1" x14ac:dyDescent="0.2">
      <c r="A89" s="15">
        <v>43214.428686631945</v>
      </c>
      <c r="B89" s="2" t="s">
        <v>96</v>
      </c>
      <c r="C89" s="2" t="s">
        <v>97</v>
      </c>
      <c r="D89" s="2" t="s">
        <v>98</v>
      </c>
      <c r="E89" s="2" t="s">
        <v>364</v>
      </c>
      <c r="F89" s="2" t="s">
        <v>365</v>
      </c>
      <c r="G89" s="2" t="s">
        <v>385</v>
      </c>
      <c r="H89" s="9">
        <v>43207</v>
      </c>
      <c r="I89" s="13" t="s">
        <v>437</v>
      </c>
      <c r="J89" s="2" t="s">
        <v>438</v>
      </c>
      <c r="K89" s="9">
        <f>WORKDAY(H89,5)</f>
        <v>43214</v>
      </c>
      <c r="L89" s="2" t="s">
        <v>3</v>
      </c>
      <c r="M89" s="3" t="s">
        <v>11</v>
      </c>
    </row>
    <row r="90" spans="1:13" ht="26.25" customHeight="1" x14ac:dyDescent="0.2">
      <c r="A90" s="15">
        <v>43214.665484745376</v>
      </c>
      <c r="B90" s="2" t="s">
        <v>123</v>
      </c>
      <c r="C90" s="2" t="s">
        <v>124</v>
      </c>
      <c r="D90" s="2" t="s">
        <v>125</v>
      </c>
      <c r="E90" s="2" t="s">
        <v>364</v>
      </c>
      <c r="F90" s="2" t="s">
        <v>365</v>
      </c>
      <c r="G90" s="2" t="s">
        <v>385</v>
      </c>
      <c r="H90" s="9">
        <v>43207</v>
      </c>
      <c r="I90" s="13" t="s">
        <v>439</v>
      </c>
      <c r="J90" s="2" t="s">
        <v>439</v>
      </c>
      <c r="K90" s="9">
        <f>WORKDAY(H90,5)</f>
        <v>43214</v>
      </c>
      <c r="L90" s="2" t="s">
        <v>5</v>
      </c>
      <c r="M90" s="3" t="s">
        <v>4</v>
      </c>
    </row>
    <row r="91" spans="1:13" ht="26.25" customHeight="1" x14ac:dyDescent="0.2">
      <c r="A91" s="15">
        <v>43223.75866180555</v>
      </c>
      <c r="B91" s="2" t="s">
        <v>306</v>
      </c>
      <c r="C91" s="2" t="s">
        <v>307</v>
      </c>
      <c r="D91" s="2" t="s">
        <v>308</v>
      </c>
      <c r="E91" s="2" t="s">
        <v>364</v>
      </c>
      <c r="F91" s="2" t="s">
        <v>365</v>
      </c>
      <c r="G91" s="2" t="s">
        <v>385</v>
      </c>
      <c r="H91" s="9">
        <v>43216</v>
      </c>
      <c r="I91" s="13" t="s">
        <v>437</v>
      </c>
      <c r="J91" s="2" t="s">
        <v>438</v>
      </c>
      <c r="K91" s="9">
        <f>WORKDAY(H91,5)</f>
        <v>43223</v>
      </c>
      <c r="L91" s="2" t="s">
        <v>3</v>
      </c>
      <c r="M91" s="3"/>
    </row>
    <row r="92" spans="1:13" ht="26.25" customHeight="1" x14ac:dyDescent="0.2">
      <c r="A92" s="15">
        <v>43213.514487511573</v>
      </c>
      <c r="B92" s="2" t="s">
        <v>89</v>
      </c>
      <c r="C92" s="2" t="s">
        <v>90</v>
      </c>
      <c r="D92" s="2" t="s">
        <v>91</v>
      </c>
      <c r="E92" s="2" t="s">
        <v>364</v>
      </c>
      <c r="F92" s="2" t="s">
        <v>365</v>
      </c>
      <c r="G92" s="2" t="s">
        <v>385</v>
      </c>
      <c r="H92" s="9">
        <v>43207</v>
      </c>
      <c r="I92" s="13" t="s">
        <v>440</v>
      </c>
      <c r="J92" s="2" t="s">
        <v>441</v>
      </c>
      <c r="K92" s="9">
        <f>WORKDAY(H92,5)</f>
        <v>43214</v>
      </c>
      <c r="L92" s="2" t="s">
        <v>3</v>
      </c>
      <c r="M92" s="3"/>
    </row>
    <row r="93" spans="1:13" ht="26.25" customHeight="1" x14ac:dyDescent="0.2">
      <c r="A93" s="15">
        <v>43227.477220995366</v>
      </c>
      <c r="B93" s="2" t="s">
        <v>99</v>
      </c>
      <c r="C93" s="2" t="s">
        <v>100</v>
      </c>
      <c r="D93" s="2" t="s">
        <v>342</v>
      </c>
      <c r="E93" s="2" t="s">
        <v>364</v>
      </c>
      <c r="F93" s="2" t="s">
        <v>365</v>
      </c>
      <c r="G93" s="2" t="s">
        <v>385</v>
      </c>
      <c r="H93" s="9">
        <v>43216</v>
      </c>
      <c r="I93" s="13" t="s">
        <v>437</v>
      </c>
      <c r="J93" s="2" t="s">
        <v>438</v>
      </c>
      <c r="K93" s="9">
        <f>WORKDAY(H93,5)</f>
        <v>43223</v>
      </c>
      <c r="L93" s="2" t="s">
        <v>5</v>
      </c>
      <c r="M93" s="3" t="s">
        <v>4</v>
      </c>
    </row>
    <row r="94" spans="1:13" ht="26.25" customHeight="1" x14ac:dyDescent="0.2">
      <c r="A94" s="15">
        <v>43224.46553804398</v>
      </c>
      <c r="B94" s="2" t="s">
        <v>322</v>
      </c>
      <c r="C94" s="2" t="s">
        <v>323</v>
      </c>
      <c r="D94" s="2" t="s">
        <v>324</v>
      </c>
      <c r="E94" s="2" t="s">
        <v>364</v>
      </c>
      <c r="F94" s="2" t="s">
        <v>365</v>
      </c>
      <c r="G94" s="2" t="s">
        <v>385</v>
      </c>
      <c r="H94" s="9">
        <v>43216</v>
      </c>
      <c r="I94" s="13" t="s">
        <v>437</v>
      </c>
      <c r="J94" s="2" t="s">
        <v>438</v>
      </c>
      <c r="K94" s="9">
        <f>WORKDAY(H94,7)</f>
        <v>43227</v>
      </c>
      <c r="L94" s="2" t="s">
        <v>3</v>
      </c>
      <c r="M94" s="3"/>
    </row>
    <row r="95" spans="1:13" ht="26.25" customHeight="1" x14ac:dyDescent="0.2">
      <c r="A95" s="15">
        <v>43220.67855243056</v>
      </c>
      <c r="B95" s="2" t="s">
        <v>239</v>
      </c>
      <c r="C95" s="2" t="s">
        <v>240</v>
      </c>
      <c r="D95" s="2" t="s">
        <v>241</v>
      </c>
      <c r="E95" s="2" t="s">
        <v>364</v>
      </c>
      <c r="F95" s="2" t="s">
        <v>365</v>
      </c>
      <c r="G95" s="2" t="s">
        <v>385</v>
      </c>
      <c r="H95" s="9">
        <v>43216</v>
      </c>
      <c r="I95" s="13" t="s">
        <v>437</v>
      </c>
      <c r="J95" s="2" t="s">
        <v>438</v>
      </c>
      <c r="K95" s="9">
        <f>WORKDAY(H95,5)</f>
        <v>43223</v>
      </c>
      <c r="L95" s="2" t="s">
        <v>3</v>
      </c>
      <c r="M95" s="3"/>
    </row>
    <row r="96" spans="1:13" ht="26.25" customHeight="1" x14ac:dyDescent="0.2">
      <c r="A96" s="15">
        <v>43216.97650336806</v>
      </c>
      <c r="B96" s="2" t="s">
        <v>198</v>
      </c>
      <c r="C96" s="2" t="s">
        <v>199</v>
      </c>
      <c r="D96" s="2" t="s">
        <v>201</v>
      </c>
      <c r="E96" s="2" t="s">
        <v>364</v>
      </c>
      <c r="F96" s="2" t="s">
        <v>365</v>
      </c>
      <c r="G96" s="2" t="s">
        <v>385</v>
      </c>
      <c r="H96" s="9">
        <v>43216</v>
      </c>
      <c r="I96" s="13" t="s">
        <v>437</v>
      </c>
      <c r="J96" s="2" t="s">
        <v>438</v>
      </c>
      <c r="K96" s="9">
        <f>WORKDAY(H96,5)</f>
        <v>43223</v>
      </c>
      <c r="L96" s="2" t="s">
        <v>3</v>
      </c>
      <c r="M96" s="3"/>
    </row>
    <row r="97" spans="1:13" ht="26.25" customHeight="1" x14ac:dyDescent="0.2">
      <c r="A97" s="15">
        <v>43219.843109664347</v>
      </c>
      <c r="B97" s="2" t="s">
        <v>233</v>
      </c>
      <c r="C97" s="2" t="s">
        <v>154</v>
      </c>
      <c r="D97" s="2" t="s">
        <v>234</v>
      </c>
      <c r="E97" s="2" t="s">
        <v>364</v>
      </c>
      <c r="F97" s="2" t="s">
        <v>365</v>
      </c>
      <c r="G97" s="2" t="s">
        <v>385</v>
      </c>
      <c r="H97" s="9">
        <v>43216</v>
      </c>
      <c r="I97" s="13" t="s">
        <v>437</v>
      </c>
      <c r="J97" s="2" t="s">
        <v>438</v>
      </c>
      <c r="K97" s="9">
        <f>WORKDAY(H97,5)</f>
        <v>43223</v>
      </c>
      <c r="L97" s="2" t="s">
        <v>3</v>
      </c>
      <c r="M97" s="3"/>
    </row>
    <row r="98" spans="1:13" ht="26.25" customHeight="1" x14ac:dyDescent="0.2">
      <c r="A98" s="15">
        <v>43227.508667638889</v>
      </c>
      <c r="B98" s="2" t="s">
        <v>14</v>
      </c>
      <c r="C98" s="2" t="s">
        <v>24</v>
      </c>
      <c r="D98" s="2" t="s">
        <v>25</v>
      </c>
      <c r="E98" s="2" t="s">
        <v>364</v>
      </c>
      <c r="F98" s="2" t="s">
        <v>365</v>
      </c>
      <c r="G98" s="2" t="s">
        <v>385</v>
      </c>
      <c r="H98" s="9">
        <v>43216</v>
      </c>
      <c r="I98" s="13" t="s">
        <v>437</v>
      </c>
      <c r="J98" s="2" t="s">
        <v>438</v>
      </c>
      <c r="K98" s="9">
        <f>WORKDAY(H98,7)</f>
        <v>43227</v>
      </c>
      <c r="L98" s="2" t="s">
        <v>3</v>
      </c>
      <c r="M98" s="3"/>
    </row>
    <row r="99" spans="1:13" ht="26.25" customHeight="1" x14ac:dyDescent="0.2">
      <c r="A99" s="16">
        <v>43221.528783287038</v>
      </c>
      <c r="B99" s="2" t="s">
        <v>29</v>
      </c>
      <c r="C99" s="2" t="s">
        <v>248</v>
      </c>
      <c r="D99" s="2" t="s">
        <v>249</v>
      </c>
      <c r="E99" s="2" t="s">
        <v>364</v>
      </c>
      <c r="F99" s="2" t="s">
        <v>365</v>
      </c>
      <c r="G99" s="2" t="s">
        <v>385</v>
      </c>
      <c r="H99" s="10">
        <v>43216</v>
      </c>
      <c r="I99" s="13" t="s">
        <v>437</v>
      </c>
      <c r="J99" s="2" t="s">
        <v>438</v>
      </c>
      <c r="K99" s="10">
        <f>WORKDAY(H99,5)</f>
        <v>43223</v>
      </c>
      <c r="L99" s="6" t="s">
        <v>5</v>
      </c>
      <c r="M99" s="7" t="s">
        <v>446</v>
      </c>
    </row>
    <row r="100" spans="1:13" ht="26.25" customHeight="1" x14ac:dyDescent="0.2">
      <c r="A100" s="15">
        <v>43216.546687557871</v>
      </c>
      <c r="B100" s="2" t="s">
        <v>179</v>
      </c>
      <c r="C100" s="2" t="s">
        <v>180</v>
      </c>
      <c r="D100" s="2" t="s">
        <v>181</v>
      </c>
      <c r="E100" s="2" t="s">
        <v>364</v>
      </c>
      <c r="F100" s="2" t="s">
        <v>365</v>
      </c>
      <c r="G100" s="2" t="s">
        <v>385</v>
      </c>
      <c r="H100" s="9">
        <v>43216</v>
      </c>
      <c r="I100" s="13" t="s">
        <v>437</v>
      </c>
      <c r="J100" s="2" t="s">
        <v>438</v>
      </c>
      <c r="K100" s="9">
        <f>WORKDAY(H100,5)</f>
        <v>43223</v>
      </c>
      <c r="L100" s="2" t="s">
        <v>5</v>
      </c>
      <c r="M100" s="3" t="s">
        <v>7</v>
      </c>
    </row>
    <row r="101" spans="1:13" ht="26.25" customHeight="1" x14ac:dyDescent="0.2">
      <c r="A101" s="15">
        <v>43214.872665000003</v>
      </c>
      <c r="B101" s="2" t="s">
        <v>87</v>
      </c>
      <c r="C101" s="2" t="s">
        <v>129</v>
      </c>
      <c r="D101" s="2" t="s">
        <v>130</v>
      </c>
      <c r="E101" s="2" t="s">
        <v>364</v>
      </c>
      <c r="F101" s="2" t="s">
        <v>393</v>
      </c>
      <c r="G101" s="2" t="s">
        <v>394</v>
      </c>
      <c r="H101" s="9">
        <v>43214</v>
      </c>
      <c r="I101" s="13" t="s">
        <v>437</v>
      </c>
      <c r="J101" s="2" t="s">
        <v>438</v>
      </c>
      <c r="K101" s="9">
        <f>WORKDAY(H101,5)</f>
        <v>43221</v>
      </c>
      <c r="L101" s="2" t="s">
        <v>3</v>
      </c>
      <c r="M101" s="3"/>
    </row>
    <row r="102" spans="1:13" ht="26.25" customHeight="1" x14ac:dyDescent="0.2">
      <c r="A102" s="15">
        <v>43209.478950023149</v>
      </c>
      <c r="B102" s="2" t="s">
        <v>51</v>
      </c>
      <c r="C102" s="2" t="s">
        <v>52</v>
      </c>
      <c r="D102" s="2" t="s">
        <v>53</v>
      </c>
      <c r="E102" s="2" t="s">
        <v>364</v>
      </c>
      <c r="F102" s="2" t="s">
        <v>372</v>
      </c>
      <c r="G102" s="2" t="s">
        <v>373</v>
      </c>
      <c r="H102" s="9">
        <v>43207</v>
      </c>
      <c r="I102" s="13" t="s">
        <v>437</v>
      </c>
      <c r="J102" s="2" t="s">
        <v>438</v>
      </c>
      <c r="K102" s="9">
        <f>WORKDAY(H102,5)</f>
        <v>43214</v>
      </c>
      <c r="L102" s="2" t="s">
        <v>3</v>
      </c>
      <c r="M102" s="3"/>
    </row>
    <row r="103" spans="1:13" ht="26.25" customHeight="1" x14ac:dyDescent="0.2">
      <c r="A103" s="15">
        <v>43216.464348611116</v>
      </c>
      <c r="B103" s="2" t="s">
        <v>173</v>
      </c>
      <c r="C103" s="2" t="s">
        <v>174</v>
      </c>
      <c r="D103" s="2" t="s">
        <v>175</v>
      </c>
      <c r="E103" s="2" t="s">
        <v>364</v>
      </c>
      <c r="F103" s="2" t="s">
        <v>404</v>
      </c>
      <c r="G103" s="2" t="s">
        <v>405</v>
      </c>
      <c r="H103" s="9">
        <v>43213</v>
      </c>
      <c r="I103" s="13" t="s">
        <v>437</v>
      </c>
      <c r="J103" s="2" t="s">
        <v>438</v>
      </c>
      <c r="K103" s="9">
        <f>WORKDAY(H103,5)</f>
        <v>43220</v>
      </c>
      <c r="L103" s="2" t="s">
        <v>3</v>
      </c>
      <c r="M103" s="3"/>
    </row>
    <row r="104" spans="1:13" ht="26.25" customHeight="1" x14ac:dyDescent="0.2">
      <c r="A104" s="15">
        <v>43216.90000306713</v>
      </c>
      <c r="B104" s="2" t="s">
        <v>195</v>
      </c>
      <c r="C104" s="2" t="s">
        <v>196</v>
      </c>
      <c r="D104" s="2" t="s">
        <v>197</v>
      </c>
      <c r="E104" s="2" t="s">
        <v>364</v>
      </c>
      <c r="F104" s="2" t="s">
        <v>404</v>
      </c>
      <c r="G104" s="2" t="s">
        <v>405</v>
      </c>
      <c r="H104" s="9">
        <v>43213</v>
      </c>
      <c r="I104" s="13" t="s">
        <v>437</v>
      </c>
      <c r="J104" s="2" t="s">
        <v>438</v>
      </c>
      <c r="K104" s="9">
        <f>WORKDAY(H104,5)</f>
        <v>43220</v>
      </c>
      <c r="L104" s="2" t="s">
        <v>3</v>
      </c>
      <c r="M104" s="3"/>
    </row>
    <row r="105" spans="1:13" ht="26.25" customHeight="1" x14ac:dyDescent="0.2">
      <c r="A105" s="15">
        <v>43210.451474849542</v>
      </c>
      <c r="B105" s="2" t="s">
        <v>60</v>
      </c>
      <c r="C105" s="2" t="s">
        <v>60</v>
      </c>
      <c r="D105" s="2" t="s">
        <v>61</v>
      </c>
      <c r="E105" s="2" t="s">
        <v>364</v>
      </c>
      <c r="F105" s="2" t="s">
        <v>375</v>
      </c>
      <c r="G105" s="2" t="s">
        <v>376</v>
      </c>
      <c r="H105" s="9">
        <v>43208</v>
      </c>
      <c r="I105" s="13" t="s">
        <v>437</v>
      </c>
      <c r="J105" s="2" t="s">
        <v>438</v>
      </c>
      <c r="K105" s="9">
        <f>WORKDAY(H105,5)</f>
        <v>43215</v>
      </c>
      <c r="L105" s="2" t="s">
        <v>3</v>
      </c>
      <c r="M105" s="3"/>
    </row>
    <row r="106" spans="1:13" ht="26.25" customHeight="1" x14ac:dyDescent="0.2">
      <c r="A106" s="15">
        <v>43228.485853530088</v>
      </c>
      <c r="B106" s="2" t="s">
        <v>291</v>
      </c>
      <c r="C106" s="2" t="s">
        <v>37</v>
      </c>
      <c r="D106" s="2" t="s">
        <v>349</v>
      </c>
      <c r="E106" s="2" t="s">
        <v>364</v>
      </c>
      <c r="F106" s="2"/>
      <c r="G106" s="2" t="s">
        <v>426</v>
      </c>
      <c r="H106" s="9">
        <v>43217</v>
      </c>
      <c r="I106" s="13" t="s">
        <v>437</v>
      </c>
      <c r="J106" s="2" t="s">
        <v>438</v>
      </c>
      <c r="K106" s="9">
        <f>WORKDAY(H106,7)</f>
        <v>43228</v>
      </c>
      <c r="L106" s="2" t="s">
        <v>3</v>
      </c>
      <c r="M106" s="3"/>
    </row>
    <row r="107" spans="1:13" ht="26.25" customHeight="1" x14ac:dyDescent="0.2">
      <c r="A107" s="15">
        <v>43214.92284752315</v>
      </c>
      <c r="B107" s="2" t="s">
        <v>134</v>
      </c>
      <c r="C107" s="2" t="s">
        <v>121</v>
      </c>
      <c r="D107" s="2" t="s">
        <v>135</v>
      </c>
      <c r="E107" s="2" t="s">
        <v>361</v>
      </c>
      <c r="F107" s="2" t="s">
        <v>387</v>
      </c>
      <c r="G107" s="2" t="s">
        <v>388</v>
      </c>
      <c r="H107" s="9">
        <v>43213</v>
      </c>
      <c r="I107" s="13" t="s">
        <v>437</v>
      </c>
      <c r="J107" s="2" t="s">
        <v>438</v>
      </c>
      <c r="K107" s="9">
        <f>WORKDAY(H107,5)</f>
        <v>43220</v>
      </c>
      <c r="L107" s="2" t="s">
        <v>3</v>
      </c>
      <c r="M107" s="3"/>
    </row>
    <row r="108" spans="1:13" ht="26.25" customHeight="1" x14ac:dyDescent="0.2">
      <c r="A108" s="15">
        <v>43215.721867615735</v>
      </c>
      <c r="B108" s="2" t="s">
        <v>16</v>
      </c>
      <c r="C108" s="2" t="s">
        <v>17</v>
      </c>
      <c r="D108" s="2" t="s">
        <v>18</v>
      </c>
      <c r="E108" s="2" t="s">
        <v>361</v>
      </c>
      <c r="F108" s="2" t="s">
        <v>380</v>
      </c>
      <c r="G108" s="2" t="s">
        <v>386</v>
      </c>
      <c r="H108" s="9">
        <v>43210</v>
      </c>
      <c r="I108" s="13" t="s">
        <v>437</v>
      </c>
      <c r="J108" s="2" t="s">
        <v>438</v>
      </c>
      <c r="K108" s="9">
        <f>WORKDAY(H108,5)</f>
        <v>43217</v>
      </c>
      <c r="L108" s="2" t="s">
        <v>5</v>
      </c>
      <c r="M108" s="3" t="s">
        <v>446</v>
      </c>
    </row>
    <row r="109" spans="1:13" ht="26.25" customHeight="1" x14ac:dyDescent="0.2">
      <c r="A109" s="15">
        <v>43217.557679259262</v>
      </c>
      <c r="B109" s="2" t="s">
        <v>16</v>
      </c>
      <c r="C109" s="2" t="s">
        <v>222</v>
      </c>
      <c r="D109" s="2" t="s">
        <v>223</v>
      </c>
      <c r="E109" s="2" t="s">
        <v>361</v>
      </c>
      <c r="F109" s="2" t="s">
        <v>380</v>
      </c>
      <c r="G109" s="2" t="s">
        <v>386</v>
      </c>
      <c r="H109" s="9">
        <v>43210</v>
      </c>
      <c r="I109" s="13" t="s">
        <v>437</v>
      </c>
      <c r="J109" s="2" t="s">
        <v>438</v>
      </c>
      <c r="K109" s="9">
        <f>WORKDAY(H109,5)</f>
        <v>43217</v>
      </c>
      <c r="L109" s="2" t="s">
        <v>3</v>
      </c>
      <c r="M109" s="3" t="s">
        <v>9</v>
      </c>
    </row>
    <row r="110" spans="1:13" ht="26.25" customHeight="1" x14ac:dyDescent="0.2">
      <c r="A110" s="15">
        <v>43216.49035388889</v>
      </c>
      <c r="B110" s="2" t="s">
        <v>176</v>
      </c>
      <c r="C110" s="2" t="s">
        <v>177</v>
      </c>
      <c r="D110" s="2" t="s">
        <v>178</v>
      </c>
      <c r="E110" s="2" t="s">
        <v>361</v>
      </c>
      <c r="F110" s="2" t="s">
        <v>380</v>
      </c>
      <c r="G110" s="2" t="s">
        <v>386</v>
      </c>
      <c r="H110" s="9">
        <v>43210</v>
      </c>
      <c r="I110" s="13" t="s">
        <v>437</v>
      </c>
      <c r="J110" s="2" t="s">
        <v>438</v>
      </c>
      <c r="K110" s="9">
        <f>WORKDAY(H110,5)</f>
        <v>43217</v>
      </c>
      <c r="L110" s="2" t="s">
        <v>3</v>
      </c>
      <c r="M110" s="3"/>
    </row>
    <row r="111" spans="1:13" ht="26.25" customHeight="1" x14ac:dyDescent="0.2">
      <c r="A111" s="15">
        <v>43216.396794293978</v>
      </c>
      <c r="B111" s="2" t="s">
        <v>170</v>
      </c>
      <c r="C111" s="2" t="s">
        <v>171</v>
      </c>
      <c r="D111" s="2" t="s">
        <v>172</v>
      </c>
      <c r="E111" s="2" t="s">
        <v>361</v>
      </c>
      <c r="F111" s="2" t="s">
        <v>380</v>
      </c>
      <c r="G111" s="2" t="s">
        <v>386</v>
      </c>
      <c r="H111" s="9">
        <v>43210</v>
      </c>
      <c r="I111" s="13" t="s">
        <v>437</v>
      </c>
      <c r="J111" s="2" t="s">
        <v>438</v>
      </c>
      <c r="K111" s="9">
        <f>WORKDAY(H111,5)</f>
        <v>43217</v>
      </c>
      <c r="L111" s="2" t="s">
        <v>3</v>
      </c>
      <c r="M111" s="3"/>
    </row>
    <row r="112" spans="1:13" ht="26.25" customHeight="1" x14ac:dyDescent="0.2">
      <c r="A112" s="15">
        <v>43213.654559571762</v>
      </c>
      <c r="B112" s="2" t="s">
        <v>92</v>
      </c>
      <c r="C112" s="2" t="s">
        <v>63</v>
      </c>
      <c r="D112" s="2" t="s">
        <v>67</v>
      </c>
      <c r="E112" s="2" t="s">
        <v>361</v>
      </c>
      <c r="F112" s="2" t="s">
        <v>380</v>
      </c>
      <c r="G112" s="2" t="s">
        <v>386</v>
      </c>
      <c r="H112" s="9">
        <v>43210</v>
      </c>
      <c r="I112" s="13" t="s">
        <v>437</v>
      </c>
      <c r="J112" s="2" t="s">
        <v>438</v>
      </c>
      <c r="K112" s="9">
        <f>WORKDAY(H112,5)</f>
        <v>43217</v>
      </c>
      <c r="L112" s="2" t="s">
        <v>3</v>
      </c>
      <c r="M112" s="3"/>
    </row>
    <row r="113" spans="1:13" ht="26.25" customHeight="1" x14ac:dyDescent="0.2">
      <c r="A113" s="15">
        <v>43214.445783518517</v>
      </c>
      <c r="B113" s="2" t="s">
        <v>83</v>
      </c>
      <c r="C113" s="2" t="s">
        <v>84</v>
      </c>
      <c r="D113" s="2" t="s">
        <v>85</v>
      </c>
      <c r="E113" s="2" t="s">
        <v>361</v>
      </c>
      <c r="F113" s="2" t="s">
        <v>380</v>
      </c>
      <c r="G113" s="2" t="s">
        <v>386</v>
      </c>
      <c r="H113" s="9">
        <v>43210</v>
      </c>
      <c r="I113" s="13" t="s">
        <v>437</v>
      </c>
      <c r="J113" s="2" t="s">
        <v>438</v>
      </c>
      <c r="K113" s="9">
        <f>WORKDAY(H113,5)</f>
        <v>43217</v>
      </c>
      <c r="L113" s="2" t="s">
        <v>3</v>
      </c>
      <c r="M113" s="3"/>
    </row>
    <row r="114" spans="1:13" ht="26.25" customHeight="1" x14ac:dyDescent="0.2">
      <c r="A114" s="15">
        <v>43215.939201053239</v>
      </c>
      <c r="B114" s="2" t="s">
        <v>160</v>
      </c>
      <c r="C114" s="2" t="s">
        <v>161</v>
      </c>
      <c r="D114" s="2" t="s">
        <v>162</v>
      </c>
      <c r="E114" s="2" t="s">
        <v>361</v>
      </c>
      <c r="F114" s="2" t="s">
        <v>380</v>
      </c>
      <c r="G114" s="2" t="s">
        <v>386</v>
      </c>
      <c r="H114" s="9">
        <v>43210</v>
      </c>
      <c r="I114" s="13" t="s">
        <v>437</v>
      </c>
      <c r="J114" s="2" t="s">
        <v>438</v>
      </c>
      <c r="K114" s="9">
        <f>WORKDAY(H114,5)</f>
        <v>43217</v>
      </c>
      <c r="L114" s="2" t="s">
        <v>3</v>
      </c>
      <c r="M114" s="3"/>
    </row>
    <row r="115" spans="1:13" ht="26.25" customHeight="1" x14ac:dyDescent="0.2">
      <c r="A115" s="15">
        <v>43217.476248935185</v>
      </c>
      <c r="B115" s="2" t="s">
        <v>219</v>
      </c>
      <c r="C115" s="2" t="s">
        <v>220</v>
      </c>
      <c r="D115" s="2" t="s">
        <v>221</v>
      </c>
      <c r="E115" s="2" t="s">
        <v>361</v>
      </c>
      <c r="F115" s="2" t="s">
        <v>380</v>
      </c>
      <c r="G115" s="2" t="s">
        <v>413</v>
      </c>
      <c r="H115" s="9">
        <v>43210</v>
      </c>
      <c r="I115" s="13" t="s">
        <v>437</v>
      </c>
      <c r="J115" s="2" t="s">
        <v>438</v>
      </c>
      <c r="K115" s="9">
        <f>WORKDAY(H115,5)</f>
        <v>43217</v>
      </c>
      <c r="L115" s="2" t="s">
        <v>3</v>
      </c>
      <c r="M115" s="3"/>
    </row>
    <row r="116" spans="1:13" ht="26.25" customHeight="1" x14ac:dyDescent="0.2">
      <c r="A116" s="15">
        <v>43211.757292905095</v>
      </c>
      <c r="B116" s="2" t="s">
        <v>71</v>
      </c>
      <c r="C116" s="2" t="s">
        <v>72</v>
      </c>
      <c r="D116" s="2" t="s">
        <v>73</v>
      </c>
      <c r="E116" s="2" t="s">
        <v>361</v>
      </c>
      <c r="F116" s="2" t="s">
        <v>380</v>
      </c>
      <c r="G116" s="2" t="s">
        <v>381</v>
      </c>
      <c r="H116" s="9">
        <v>43210</v>
      </c>
      <c r="I116" s="13" t="s">
        <v>437</v>
      </c>
      <c r="J116" s="2" t="s">
        <v>438</v>
      </c>
      <c r="K116" s="9">
        <f>WORKDAY(H116,5)</f>
        <v>43217</v>
      </c>
      <c r="L116" s="2" t="s">
        <v>5</v>
      </c>
      <c r="M116" s="3" t="s">
        <v>12</v>
      </c>
    </row>
    <row r="117" spans="1:13" ht="26.25" customHeight="1" x14ac:dyDescent="0.2">
      <c r="A117" s="15">
        <v>43217.351123263885</v>
      </c>
      <c r="B117" s="2" t="s">
        <v>20</v>
      </c>
      <c r="C117" s="2" t="s">
        <v>205</v>
      </c>
      <c r="D117" s="2" t="s">
        <v>206</v>
      </c>
      <c r="E117" s="2" t="s">
        <v>361</v>
      </c>
      <c r="F117" s="2" t="s">
        <v>382</v>
      </c>
      <c r="G117" s="2" t="s">
        <v>383</v>
      </c>
      <c r="H117" s="9">
        <v>43210</v>
      </c>
      <c r="I117" s="13" t="s">
        <v>437</v>
      </c>
      <c r="J117" s="2" t="s">
        <v>438</v>
      </c>
      <c r="K117" s="9">
        <f>WORKDAY(H117,5)</f>
        <v>43217</v>
      </c>
      <c r="L117" s="2" t="s">
        <v>3</v>
      </c>
      <c r="M117" s="3"/>
    </row>
    <row r="118" spans="1:13" ht="26.25" customHeight="1" x14ac:dyDescent="0.2">
      <c r="A118" s="15">
        <v>43217.375627291665</v>
      </c>
      <c r="B118" s="2" t="s">
        <v>207</v>
      </c>
      <c r="C118" s="2" t="s">
        <v>208</v>
      </c>
      <c r="D118" s="2" t="s">
        <v>209</v>
      </c>
      <c r="E118" s="2" t="s">
        <v>361</v>
      </c>
      <c r="F118" s="2" t="s">
        <v>382</v>
      </c>
      <c r="G118" s="2" t="s">
        <v>383</v>
      </c>
      <c r="H118" s="9">
        <v>43210</v>
      </c>
      <c r="I118" s="13" t="s">
        <v>437</v>
      </c>
      <c r="J118" s="2" t="s">
        <v>438</v>
      </c>
      <c r="K118" s="9">
        <f>WORKDAY(H118,5)</f>
        <v>43217</v>
      </c>
      <c r="L118" s="2" t="s">
        <v>3</v>
      </c>
      <c r="M118" s="3"/>
    </row>
    <row r="119" spans="1:13" ht="26.25" customHeight="1" x14ac:dyDescent="0.2">
      <c r="A119" s="15">
        <v>43216.640868379633</v>
      </c>
      <c r="B119" s="2" t="s">
        <v>187</v>
      </c>
      <c r="C119" s="2" t="s">
        <v>92</v>
      </c>
      <c r="D119" s="2" t="s">
        <v>188</v>
      </c>
      <c r="E119" s="2" t="s">
        <v>361</v>
      </c>
      <c r="F119" s="2" t="s">
        <v>382</v>
      </c>
      <c r="G119" s="2" t="s">
        <v>383</v>
      </c>
      <c r="H119" s="9">
        <v>43210</v>
      </c>
      <c r="I119" s="13" t="s">
        <v>437</v>
      </c>
      <c r="J119" s="2" t="s">
        <v>438</v>
      </c>
      <c r="K119" s="9">
        <f>WORKDAY(H119,5)</f>
        <v>43217</v>
      </c>
      <c r="L119" s="2" t="s">
        <v>3</v>
      </c>
      <c r="M119" s="3"/>
    </row>
    <row r="120" spans="1:13" ht="26.25" customHeight="1" x14ac:dyDescent="0.2">
      <c r="A120" s="15">
        <v>43215.724950034724</v>
      </c>
      <c r="B120" s="2" t="s">
        <v>153</v>
      </c>
      <c r="C120" s="2" t="s">
        <v>154</v>
      </c>
      <c r="D120" s="2" t="s">
        <v>155</v>
      </c>
      <c r="E120" s="2" t="s">
        <v>361</v>
      </c>
      <c r="F120" s="2" t="s">
        <v>382</v>
      </c>
      <c r="G120" s="2" t="s">
        <v>383</v>
      </c>
      <c r="H120" s="9">
        <v>43210</v>
      </c>
      <c r="I120" s="13" t="s">
        <v>437</v>
      </c>
      <c r="J120" s="2" t="s">
        <v>438</v>
      </c>
      <c r="K120" s="9">
        <f>WORKDAY(H120,5)</f>
        <v>43217</v>
      </c>
      <c r="L120" s="2" t="s">
        <v>5</v>
      </c>
      <c r="M120" s="3" t="s">
        <v>4</v>
      </c>
    </row>
    <row r="121" spans="1:13" ht="26.25" customHeight="1" x14ac:dyDescent="0.2">
      <c r="A121" s="15">
        <v>43213.390722233795</v>
      </c>
      <c r="B121" s="2" t="s">
        <v>80</v>
      </c>
      <c r="C121" s="2" t="s">
        <v>81</v>
      </c>
      <c r="D121" s="2" t="s">
        <v>82</v>
      </c>
      <c r="E121" s="2" t="s">
        <v>361</v>
      </c>
      <c r="F121" s="2" t="s">
        <v>382</v>
      </c>
      <c r="G121" s="2" t="s">
        <v>383</v>
      </c>
      <c r="H121" s="9">
        <v>43210</v>
      </c>
      <c r="I121" s="13" t="s">
        <v>437</v>
      </c>
      <c r="J121" s="2" t="s">
        <v>438</v>
      </c>
      <c r="K121" s="9">
        <f>WORKDAY(H121,5)</f>
        <v>43217</v>
      </c>
      <c r="L121" s="2" t="s">
        <v>3</v>
      </c>
      <c r="M121" s="3"/>
    </row>
    <row r="122" spans="1:13" ht="26.25" customHeight="1" x14ac:dyDescent="0.2">
      <c r="A122" s="15">
        <v>43213.494882858795</v>
      </c>
      <c r="B122" s="2" t="s">
        <v>86</v>
      </c>
      <c r="C122" s="2" t="s">
        <v>87</v>
      </c>
      <c r="D122" s="2" t="s">
        <v>88</v>
      </c>
      <c r="E122" s="2" t="s">
        <v>361</v>
      </c>
      <c r="F122" s="2" t="s">
        <v>382</v>
      </c>
      <c r="G122" s="2" t="s">
        <v>383</v>
      </c>
      <c r="H122" s="9">
        <v>43210</v>
      </c>
      <c r="I122" s="13" t="s">
        <v>437</v>
      </c>
      <c r="J122" s="2" t="s">
        <v>438</v>
      </c>
      <c r="K122" s="9">
        <f>WORKDAY(H122,5)</f>
        <v>43217</v>
      </c>
      <c r="L122" s="2" t="s">
        <v>3</v>
      </c>
      <c r="M122" s="3"/>
    </row>
    <row r="123" spans="1:13" ht="26.25" customHeight="1" x14ac:dyDescent="0.2">
      <c r="A123" s="15">
        <v>43215.792356226855</v>
      </c>
      <c r="B123" s="2" t="s">
        <v>99</v>
      </c>
      <c r="C123" s="2" t="s">
        <v>100</v>
      </c>
      <c r="D123" s="2" t="s">
        <v>156</v>
      </c>
      <c r="E123" s="2" t="s">
        <v>361</v>
      </c>
      <c r="F123" s="2" t="s">
        <v>382</v>
      </c>
      <c r="G123" s="2" t="s">
        <v>383</v>
      </c>
      <c r="H123" s="9">
        <v>43210</v>
      </c>
      <c r="I123" s="13" t="s">
        <v>437</v>
      </c>
      <c r="J123" s="2" t="s">
        <v>438</v>
      </c>
      <c r="K123" s="9">
        <f>WORKDAY(H123,5)</f>
        <v>43217</v>
      </c>
      <c r="L123" s="2" t="s">
        <v>3</v>
      </c>
      <c r="M123" s="3"/>
    </row>
    <row r="124" spans="1:13" ht="26.25" customHeight="1" x14ac:dyDescent="0.2">
      <c r="A124" s="15">
        <v>43215.368338356478</v>
      </c>
      <c r="B124" s="2" t="s">
        <v>136</v>
      </c>
      <c r="C124" s="2" t="s">
        <v>137</v>
      </c>
      <c r="D124" s="2" t="s">
        <v>138</v>
      </c>
      <c r="E124" s="2" t="s">
        <v>361</v>
      </c>
      <c r="F124" s="2" t="s">
        <v>382</v>
      </c>
      <c r="G124" s="2" t="s">
        <v>383</v>
      </c>
      <c r="H124" s="10">
        <v>43210</v>
      </c>
      <c r="I124" s="13" t="s">
        <v>437</v>
      </c>
      <c r="J124" s="2" t="s">
        <v>438</v>
      </c>
      <c r="K124" s="9">
        <f>WORKDAY(H124,5)</f>
        <v>43217</v>
      </c>
      <c r="L124" s="2" t="s">
        <v>3</v>
      </c>
      <c r="M124" s="3"/>
    </row>
    <row r="125" spans="1:13" ht="26.25" customHeight="1" x14ac:dyDescent="0.2">
      <c r="A125" s="15">
        <v>43214.480735902776</v>
      </c>
      <c r="B125" s="2" t="s">
        <v>102</v>
      </c>
      <c r="C125" s="2" t="s">
        <v>103</v>
      </c>
      <c r="D125" s="2" t="s">
        <v>104</v>
      </c>
      <c r="E125" s="2" t="s">
        <v>361</v>
      </c>
      <c r="F125" s="2" t="s">
        <v>382</v>
      </c>
      <c r="G125" s="2" t="s">
        <v>383</v>
      </c>
      <c r="H125" s="9">
        <v>43210</v>
      </c>
      <c r="I125" s="13" t="s">
        <v>437</v>
      </c>
      <c r="J125" s="2" t="s">
        <v>438</v>
      </c>
      <c r="K125" s="9">
        <f>WORKDAY(H125,5)</f>
        <v>43217</v>
      </c>
      <c r="L125" s="2" t="s">
        <v>3</v>
      </c>
      <c r="M125" s="3"/>
    </row>
    <row r="126" spans="1:13" ht="26.25" customHeight="1" x14ac:dyDescent="0.2">
      <c r="A126" s="15">
        <v>43217.394947453708</v>
      </c>
      <c r="B126" s="2" t="s">
        <v>210</v>
      </c>
      <c r="C126" s="2" t="s">
        <v>211</v>
      </c>
      <c r="D126" s="2" t="s">
        <v>212</v>
      </c>
      <c r="E126" s="2" t="s">
        <v>361</v>
      </c>
      <c r="F126" s="2" t="s">
        <v>382</v>
      </c>
      <c r="G126" s="2" t="s">
        <v>383</v>
      </c>
      <c r="H126" s="9">
        <v>43210</v>
      </c>
      <c r="I126" s="13" t="s">
        <v>440</v>
      </c>
      <c r="J126" s="2" t="s">
        <v>441</v>
      </c>
      <c r="K126" s="9">
        <f>WORKDAY(H126,5)</f>
        <v>43217</v>
      </c>
      <c r="L126" s="2" t="s">
        <v>3</v>
      </c>
      <c r="M126" s="3"/>
    </row>
    <row r="127" spans="1:13" ht="26.25" customHeight="1" x14ac:dyDescent="0.2">
      <c r="A127" s="15">
        <v>43215.672747951394</v>
      </c>
      <c r="B127" s="2" t="s">
        <v>147</v>
      </c>
      <c r="C127" s="2" t="s">
        <v>148</v>
      </c>
      <c r="D127" s="2" t="s">
        <v>149</v>
      </c>
      <c r="E127" s="2" t="s">
        <v>361</v>
      </c>
      <c r="F127" s="2" t="s">
        <v>382</v>
      </c>
      <c r="G127" s="2" t="s">
        <v>398</v>
      </c>
      <c r="H127" s="9">
        <v>43208</v>
      </c>
      <c r="I127" s="13" t="s">
        <v>437</v>
      </c>
      <c r="J127" s="2" t="s">
        <v>438</v>
      </c>
      <c r="K127" s="9">
        <f>WORKDAY(H127,5)</f>
        <v>43215</v>
      </c>
      <c r="L127" s="2" t="s">
        <v>3</v>
      </c>
      <c r="M127" s="3" t="s">
        <v>9</v>
      </c>
    </row>
    <row r="128" spans="1:13" ht="26.25" customHeight="1" x14ac:dyDescent="0.2">
      <c r="A128" s="15">
        <v>43222.480997858795</v>
      </c>
      <c r="B128" s="2" t="s">
        <v>272</v>
      </c>
      <c r="C128" s="2" t="s">
        <v>273</v>
      </c>
      <c r="D128" s="2" t="s">
        <v>274</v>
      </c>
      <c r="E128" s="2" t="s">
        <v>361</v>
      </c>
      <c r="F128" s="2" t="s">
        <v>419</v>
      </c>
      <c r="G128" s="2" t="s">
        <v>427</v>
      </c>
      <c r="H128" s="9">
        <v>43215</v>
      </c>
      <c r="I128" s="13" t="s">
        <v>437</v>
      </c>
      <c r="J128" s="2" t="s">
        <v>438</v>
      </c>
      <c r="K128" s="9">
        <f>WORKDAY(H128,5)</f>
        <v>43222</v>
      </c>
      <c r="L128" s="2" t="s">
        <v>3</v>
      </c>
      <c r="M128" s="3"/>
    </row>
    <row r="129" spans="1:13" ht="26.25" customHeight="1" x14ac:dyDescent="0.2">
      <c r="A129" s="15">
        <v>43220.994701909724</v>
      </c>
      <c r="B129" s="2" t="s">
        <v>246</v>
      </c>
      <c r="C129" s="2" t="s">
        <v>77</v>
      </c>
      <c r="D129" s="2" t="s">
        <v>247</v>
      </c>
      <c r="E129" s="2" t="s">
        <v>361</v>
      </c>
      <c r="F129" s="2" t="s">
        <v>419</v>
      </c>
      <c r="G129" s="2" t="s">
        <v>420</v>
      </c>
      <c r="H129" s="9">
        <v>43215</v>
      </c>
      <c r="I129" s="13" t="s">
        <v>440</v>
      </c>
      <c r="J129" s="2" t="s">
        <v>441</v>
      </c>
      <c r="K129" s="9">
        <f>WORKDAY(H129,5)</f>
        <v>43222</v>
      </c>
      <c r="L129" s="2" t="s">
        <v>3</v>
      </c>
      <c r="M129" s="3"/>
    </row>
    <row r="130" spans="1:13" ht="26.25" customHeight="1" x14ac:dyDescent="0.2">
      <c r="A130" s="15">
        <v>43207.950226319444</v>
      </c>
      <c r="B130" s="2" t="s">
        <v>42</v>
      </c>
      <c r="C130" s="2" t="s">
        <v>43</v>
      </c>
      <c r="D130" s="2" t="s">
        <v>44</v>
      </c>
      <c r="E130" s="2" t="s">
        <v>361</v>
      </c>
      <c r="F130" s="2" t="s">
        <v>362</v>
      </c>
      <c r="G130" s="2" t="s">
        <v>363</v>
      </c>
      <c r="H130" s="9">
        <v>43207</v>
      </c>
      <c r="I130" s="13" t="s">
        <v>437</v>
      </c>
      <c r="J130" s="2" t="s">
        <v>438</v>
      </c>
      <c r="K130" s="9">
        <f>WORKDAY(H130,5)</f>
        <v>43214</v>
      </c>
      <c r="L130" s="2" t="s">
        <v>3</v>
      </c>
      <c r="M130" s="3"/>
    </row>
    <row r="131" spans="1:13" ht="26.25" customHeight="1" x14ac:dyDescent="0.2">
      <c r="A131" s="15">
        <v>43222.465610069441</v>
      </c>
      <c r="B131" s="2" t="s">
        <v>54</v>
      </c>
      <c r="C131" s="2" t="s">
        <v>55</v>
      </c>
      <c r="D131" s="2" t="s">
        <v>56</v>
      </c>
      <c r="E131" s="2" t="s">
        <v>384</v>
      </c>
      <c r="F131" s="2" t="s">
        <v>402</v>
      </c>
      <c r="G131" s="2" t="s">
        <v>403</v>
      </c>
      <c r="H131" s="9">
        <v>43214</v>
      </c>
      <c r="I131" s="13" t="s">
        <v>437</v>
      </c>
      <c r="J131" s="2" t="s">
        <v>438</v>
      </c>
      <c r="K131" s="9">
        <f>WORKDAY(H131,5)</f>
        <v>43221</v>
      </c>
      <c r="L131" s="2" t="s">
        <v>3</v>
      </c>
      <c r="M131" s="3"/>
    </row>
    <row r="132" spans="1:13" ht="26.25" customHeight="1" x14ac:dyDescent="0.2">
      <c r="A132" s="15">
        <v>43220.761973877314</v>
      </c>
      <c r="B132" s="2" t="s">
        <v>242</v>
      </c>
      <c r="C132" s="2" t="s">
        <v>243</v>
      </c>
      <c r="D132" s="2" t="s">
        <v>244</v>
      </c>
      <c r="E132" s="2" t="s">
        <v>384</v>
      </c>
      <c r="F132" s="2" t="s">
        <v>402</v>
      </c>
      <c r="G132" s="2" t="s">
        <v>403</v>
      </c>
      <c r="H132" s="9">
        <v>43214</v>
      </c>
      <c r="I132" s="13" t="s">
        <v>437</v>
      </c>
      <c r="J132" s="2" t="s">
        <v>438</v>
      </c>
      <c r="K132" s="9">
        <f>WORKDAY(H132,5)</f>
        <v>43221</v>
      </c>
      <c r="L132" s="2" t="s">
        <v>5</v>
      </c>
      <c r="M132" s="3" t="s">
        <v>446</v>
      </c>
    </row>
    <row r="133" spans="1:13" ht="26.25" customHeight="1" x14ac:dyDescent="0.2">
      <c r="A133" s="15">
        <v>43223.492488877309</v>
      </c>
      <c r="B133" s="2" t="s">
        <v>297</v>
      </c>
      <c r="C133" s="2" t="s">
        <v>298</v>
      </c>
      <c r="D133" s="2" t="s">
        <v>299</v>
      </c>
      <c r="E133" s="2" t="s">
        <v>384</v>
      </c>
      <c r="F133" s="2" t="s">
        <v>402</v>
      </c>
      <c r="G133" s="2" t="s">
        <v>403</v>
      </c>
      <c r="H133" s="9">
        <v>43214</v>
      </c>
      <c r="I133" s="13" t="s">
        <v>437</v>
      </c>
      <c r="J133" s="2" t="s">
        <v>438</v>
      </c>
      <c r="K133" s="9">
        <f>WORKDAY(H133,5)</f>
        <v>43221</v>
      </c>
      <c r="L133" s="2" t="s">
        <v>3</v>
      </c>
      <c r="M133" s="3"/>
    </row>
    <row r="134" spans="1:13" ht="26.25" customHeight="1" x14ac:dyDescent="0.2">
      <c r="A134" s="15">
        <v>43223.49880001157</v>
      </c>
      <c r="B134" s="2" t="s">
        <v>189</v>
      </c>
      <c r="C134" s="2" t="s">
        <v>189</v>
      </c>
      <c r="D134" s="2" t="s">
        <v>302</v>
      </c>
      <c r="E134" s="2" t="s">
        <v>384</v>
      </c>
      <c r="F134" s="2" t="s">
        <v>402</v>
      </c>
      <c r="G134" s="2" t="s">
        <v>403</v>
      </c>
      <c r="H134" s="9">
        <v>43214</v>
      </c>
      <c r="I134" s="13" t="s">
        <v>437</v>
      </c>
      <c r="J134" s="2" t="s">
        <v>438</v>
      </c>
      <c r="K134" s="9">
        <f>WORKDAY(H134,5)</f>
        <v>43221</v>
      </c>
      <c r="L134" s="2" t="s">
        <v>3</v>
      </c>
      <c r="M134" s="3"/>
    </row>
    <row r="135" spans="1:13" ht="26.25" customHeight="1" x14ac:dyDescent="0.2">
      <c r="A135" s="15">
        <v>43222.390599108796</v>
      </c>
      <c r="B135" s="2" t="s">
        <v>256</v>
      </c>
      <c r="C135" s="2" t="s">
        <v>60</v>
      </c>
      <c r="D135" s="2" t="s">
        <v>257</v>
      </c>
      <c r="E135" s="2" t="s">
        <v>384</v>
      </c>
      <c r="F135" s="2" t="s">
        <v>402</v>
      </c>
      <c r="G135" s="2" t="s">
        <v>403</v>
      </c>
      <c r="H135" s="9">
        <v>43214</v>
      </c>
      <c r="I135" s="13" t="s">
        <v>437</v>
      </c>
      <c r="J135" s="2" t="s">
        <v>438</v>
      </c>
      <c r="K135" s="9">
        <f>WORKDAY(H135,6)</f>
        <v>43222</v>
      </c>
      <c r="L135" s="2" t="s">
        <v>3</v>
      </c>
      <c r="M135" s="3"/>
    </row>
    <row r="136" spans="1:13" ht="26.25" customHeight="1" x14ac:dyDescent="0.2">
      <c r="A136" s="15">
        <v>43216.314555648147</v>
      </c>
      <c r="B136" s="2" t="s">
        <v>167</v>
      </c>
      <c r="C136" s="2" t="s">
        <v>168</v>
      </c>
      <c r="D136" s="2" t="s">
        <v>169</v>
      </c>
      <c r="E136" s="2" t="s">
        <v>384</v>
      </c>
      <c r="F136" s="2" t="s">
        <v>402</v>
      </c>
      <c r="G136" s="2" t="s">
        <v>403</v>
      </c>
      <c r="H136" s="9">
        <v>43214</v>
      </c>
      <c r="I136" s="13" t="s">
        <v>437</v>
      </c>
      <c r="J136" s="2" t="s">
        <v>438</v>
      </c>
      <c r="K136" s="9">
        <f>WORKDAY(H136,6)</f>
        <v>43222</v>
      </c>
      <c r="L136" s="2" t="s">
        <v>3</v>
      </c>
      <c r="M136" s="3"/>
    </row>
    <row r="137" spans="1:13" ht="26.25" customHeight="1" x14ac:dyDescent="0.2">
      <c r="A137" s="15">
        <v>43220.343796770831</v>
      </c>
      <c r="B137" s="2" t="s">
        <v>147</v>
      </c>
      <c r="C137" s="2" t="s">
        <v>154</v>
      </c>
      <c r="D137" s="2" t="s">
        <v>235</v>
      </c>
      <c r="E137" s="2" t="s">
        <v>384</v>
      </c>
      <c r="F137" s="2" t="s">
        <v>402</v>
      </c>
      <c r="G137" s="2" t="s">
        <v>410</v>
      </c>
      <c r="H137" s="9">
        <v>43214</v>
      </c>
      <c r="I137" s="13" t="s">
        <v>437</v>
      </c>
      <c r="J137" s="2" t="s">
        <v>438</v>
      </c>
      <c r="K137" s="9">
        <f>WORKDAY(H137,5)</f>
        <v>43221</v>
      </c>
      <c r="L137" s="2" t="s">
        <v>3</v>
      </c>
      <c r="M137" s="3"/>
    </row>
    <row r="138" spans="1:13" ht="26.25" customHeight="1" x14ac:dyDescent="0.2">
      <c r="A138" s="15">
        <v>43222.509699490736</v>
      </c>
      <c r="B138" s="2" t="s">
        <v>276</v>
      </c>
      <c r="C138" s="2" t="s">
        <v>277</v>
      </c>
      <c r="D138" s="2" t="s">
        <v>278</v>
      </c>
      <c r="E138" s="2" t="s">
        <v>384</v>
      </c>
      <c r="F138" s="2" t="s">
        <v>402</v>
      </c>
      <c r="G138" s="2" t="s">
        <v>410</v>
      </c>
      <c r="H138" s="9">
        <v>43214</v>
      </c>
      <c r="I138" s="13" t="s">
        <v>437</v>
      </c>
      <c r="J138" s="2" t="s">
        <v>438</v>
      </c>
      <c r="K138" s="9">
        <f>WORKDAY(H138,5)</f>
        <v>43221</v>
      </c>
      <c r="L138" s="2" t="s">
        <v>3</v>
      </c>
      <c r="M138" s="3"/>
    </row>
    <row r="139" spans="1:13" ht="26.25" customHeight="1" x14ac:dyDescent="0.2">
      <c r="A139" s="15">
        <v>43217.329224247689</v>
      </c>
      <c r="B139" s="2" t="s">
        <v>202</v>
      </c>
      <c r="C139" s="2" t="s">
        <v>203</v>
      </c>
      <c r="D139" s="2" t="s">
        <v>204</v>
      </c>
      <c r="E139" s="2" t="s">
        <v>384</v>
      </c>
      <c r="F139" s="2" t="s">
        <v>402</v>
      </c>
      <c r="G139" s="2" t="s">
        <v>410</v>
      </c>
      <c r="H139" s="9">
        <v>43214</v>
      </c>
      <c r="I139" s="13" t="s">
        <v>437</v>
      </c>
      <c r="J139" s="2" t="s">
        <v>438</v>
      </c>
      <c r="K139" s="9">
        <f>WORKDAY(H139,5)</f>
        <v>43221</v>
      </c>
      <c r="L139" s="2" t="s">
        <v>3</v>
      </c>
      <c r="M139" s="3"/>
    </row>
    <row r="140" spans="1:13" ht="26.25" customHeight="1" x14ac:dyDescent="0.2">
      <c r="A140" s="15">
        <v>43220.445583796296</v>
      </c>
      <c r="B140" s="2" t="s">
        <v>236</v>
      </c>
      <c r="C140" s="2" t="s">
        <v>237</v>
      </c>
      <c r="D140" s="2" t="s">
        <v>238</v>
      </c>
      <c r="E140" s="2" t="s">
        <v>384</v>
      </c>
      <c r="F140" s="2" t="s">
        <v>402</v>
      </c>
      <c r="G140" s="2" t="s">
        <v>410</v>
      </c>
      <c r="H140" s="9">
        <v>43214</v>
      </c>
      <c r="I140" s="13" t="s">
        <v>437</v>
      </c>
      <c r="J140" s="2" t="s">
        <v>438</v>
      </c>
      <c r="K140" s="9">
        <f>WORKDAY(H140,5)</f>
        <v>43221</v>
      </c>
      <c r="L140" s="2" t="s">
        <v>3</v>
      </c>
      <c r="M140" s="3"/>
    </row>
    <row r="141" spans="1:13" ht="26.25" customHeight="1" x14ac:dyDescent="0.2">
      <c r="A141" s="15">
        <v>43213.490268657406</v>
      </c>
      <c r="B141" s="2" t="s">
        <v>83</v>
      </c>
      <c r="C141" s="2" t="s">
        <v>84</v>
      </c>
      <c r="D141" s="2" t="s">
        <v>85</v>
      </c>
      <c r="E141" s="2" t="s">
        <v>384</v>
      </c>
      <c r="F141" s="2" t="s">
        <v>370</v>
      </c>
      <c r="G141" s="2" t="s">
        <v>371</v>
      </c>
      <c r="H141" s="9">
        <v>43206</v>
      </c>
      <c r="I141" s="13" t="s">
        <v>437</v>
      </c>
      <c r="J141" s="2" t="s">
        <v>438</v>
      </c>
      <c r="K141" s="9">
        <f>WORKDAY(H141,5)</f>
        <v>43213</v>
      </c>
      <c r="L141" s="2" t="s">
        <v>5</v>
      </c>
      <c r="M141" s="3" t="s">
        <v>446</v>
      </c>
    </row>
    <row r="142" spans="1:13" ht="26.25" customHeight="1" x14ac:dyDescent="0.2">
      <c r="A142" s="15">
        <v>43215.50230310185</v>
      </c>
      <c r="B142" s="2" t="s">
        <v>145</v>
      </c>
      <c r="C142" s="2" t="s">
        <v>49</v>
      </c>
      <c r="D142" s="2" t="s">
        <v>146</v>
      </c>
      <c r="E142" s="2" t="s">
        <v>395</v>
      </c>
      <c r="F142" s="2" t="s">
        <v>396</v>
      </c>
      <c r="G142" s="2" t="s">
        <v>397</v>
      </c>
      <c r="H142" s="9">
        <v>43222</v>
      </c>
      <c r="I142" s="13" t="s">
        <v>439</v>
      </c>
      <c r="J142" s="2" t="s">
        <v>439</v>
      </c>
      <c r="K142" s="9">
        <f>WORKDAY(H142,5)</f>
        <v>43229</v>
      </c>
      <c r="L142" s="2" t="s">
        <v>5</v>
      </c>
      <c r="M142" s="3" t="s">
        <v>6</v>
      </c>
    </row>
    <row r="143" spans="1:13" ht="26.25" customHeight="1" x14ac:dyDescent="0.2">
      <c r="A143" s="15">
        <v>43224.491320636575</v>
      </c>
      <c r="B143" s="2" t="s">
        <v>136</v>
      </c>
      <c r="C143" s="2" t="s">
        <v>328</v>
      </c>
      <c r="D143" s="2" t="s">
        <v>329</v>
      </c>
      <c r="E143" s="2" t="s">
        <v>395</v>
      </c>
      <c r="F143" s="2" t="s">
        <v>430</v>
      </c>
      <c r="G143" s="2" t="s">
        <v>431</v>
      </c>
      <c r="H143" s="9">
        <v>43214</v>
      </c>
      <c r="I143" s="13" t="s">
        <v>437</v>
      </c>
      <c r="J143" s="2" t="s">
        <v>438</v>
      </c>
      <c r="K143" s="9">
        <f>WORKDAY(H143,5)</f>
        <v>43221</v>
      </c>
      <c r="L143" s="2" t="s">
        <v>3</v>
      </c>
      <c r="M143" s="3"/>
    </row>
    <row r="144" spans="1:13" ht="26.25" customHeight="1" x14ac:dyDescent="0.2">
      <c r="A144" s="15">
        <v>43222.453735324074</v>
      </c>
      <c r="B144" s="2" t="s">
        <v>39</v>
      </c>
      <c r="C144" s="2" t="s">
        <v>40</v>
      </c>
      <c r="D144" s="2" t="s">
        <v>41</v>
      </c>
      <c r="E144" s="2" t="s">
        <v>395</v>
      </c>
      <c r="F144" s="2" t="s">
        <v>423</v>
      </c>
      <c r="G144" s="2" t="s">
        <v>424</v>
      </c>
      <c r="H144" s="9">
        <v>43216</v>
      </c>
      <c r="I144" s="13" t="s">
        <v>437</v>
      </c>
      <c r="J144" s="2" t="s">
        <v>438</v>
      </c>
      <c r="K144" s="9">
        <f>WORKDAY(H144,5)</f>
        <v>43223</v>
      </c>
      <c r="L144" s="2" t="s">
        <v>3</v>
      </c>
      <c r="M144" s="3"/>
    </row>
    <row r="145" spans="1:13" ht="26.25" customHeight="1" x14ac:dyDescent="0.2">
      <c r="A145" s="15">
        <v>43214.434533784719</v>
      </c>
      <c r="B145" s="2" t="s">
        <v>99</v>
      </c>
      <c r="C145" s="2" t="s">
        <v>100</v>
      </c>
      <c r="D145" s="2" t="s">
        <v>101</v>
      </c>
      <c r="E145" s="2" t="s">
        <v>351</v>
      </c>
      <c r="F145" s="2" t="s">
        <v>352</v>
      </c>
      <c r="G145" s="2" t="s">
        <v>353</v>
      </c>
      <c r="H145" s="9">
        <v>43207</v>
      </c>
      <c r="I145" s="13" t="s">
        <v>437</v>
      </c>
      <c r="J145" s="2" t="s">
        <v>438</v>
      </c>
      <c r="K145" s="9">
        <f>WORKDAY(H145,5)</f>
        <v>43214</v>
      </c>
      <c r="L145" s="2" t="s">
        <v>3</v>
      </c>
      <c r="M145" s="3" t="s">
        <v>10</v>
      </c>
    </row>
    <row r="146" spans="1:13" ht="26.25" customHeight="1" x14ac:dyDescent="0.2">
      <c r="A146" s="15">
        <v>43207.475550856485</v>
      </c>
      <c r="B146" s="2" t="s">
        <v>30</v>
      </c>
      <c r="C146" s="2" t="s">
        <v>31</v>
      </c>
      <c r="D146" s="2" t="s">
        <v>32</v>
      </c>
      <c r="E146" s="2" t="s">
        <v>351</v>
      </c>
      <c r="F146" s="2" t="s">
        <v>352</v>
      </c>
      <c r="G146" s="2" t="s">
        <v>353</v>
      </c>
      <c r="H146" s="9">
        <v>43207</v>
      </c>
      <c r="I146" s="13" t="s">
        <v>437</v>
      </c>
      <c r="J146" s="2" t="s">
        <v>438</v>
      </c>
      <c r="K146" s="9">
        <f>WORKDAY(H146,5)</f>
        <v>43214</v>
      </c>
      <c r="L146" s="2" t="s">
        <v>3</v>
      </c>
      <c r="M146" s="3"/>
    </row>
    <row r="147" spans="1:13" ht="26.25" customHeight="1" x14ac:dyDescent="0.2">
      <c r="A147" s="15">
        <v>43214.439881516199</v>
      </c>
      <c r="B147" s="2" t="s">
        <v>13</v>
      </c>
      <c r="C147" s="2" t="s">
        <v>14</v>
      </c>
      <c r="D147" s="2" t="s">
        <v>15</v>
      </c>
      <c r="E147" s="2" t="s">
        <v>351</v>
      </c>
      <c r="F147" s="2" t="s">
        <v>382</v>
      </c>
      <c r="G147" s="2" t="s">
        <v>383</v>
      </c>
      <c r="H147" s="9">
        <v>43210</v>
      </c>
      <c r="I147" s="13" t="s">
        <v>437</v>
      </c>
      <c r="J147" s="2" t="s">
        <v>438</v>
      </c>
      <c r="K147" s="9">
        <f>WORKDAY(H147,5)</f>
        <v>43217</v>
      </c>
      <c r="L147" s="2" t="s">
        <v>3</v>
      </c>
      <c r="M147" s="3"/>
    </row>
  </sheetData>
  <sheetProtection algorithmName="SHA-512" hashValue="5sIOCcjBFbXvxgWzycZILi8txbxAqo0Fkbj8sHUOmXkgrCJ76m0YDITfzDVW78+hrMMk9AwcNuhmnMEB8aUNrg==" saltValue="oMSg2bSdrxvpDS5DwuCSfw==" spinCount="100000" sheet="1" objects="1" scenarios="1"/>
  <sortState ref="A2:N150">
    <sortCondition ref="B2:B150"/>
    <sortCondition ref="C2:C150"/>
    <sortCondition ref="E2:E150"/>
    <sortCondition ref="F2:F150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#REF!</xm:f>
          </x14:formula1>
          <xm:sqref>L2:L147</xm:sqref>
        </x14:dataValidation>
        <x14:dataValidation type="list" allowBlank="1">
          <x14:formula1>
            <xm:f>#REF!</xm:f>
          </x14:formula1>
          <xm:sqref>M2:M147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Rezagos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jcortes</dc:creator>
  <cp:lastModifiedBy>Andrea Ortiz</cp:lastModifiedBy>
  <dcterms:created xsi:type="dcterms:W3CDTF">2018-05-14T17:20:31Z</dcterms:created>
  <dcterms:modified xsi:type="dcterms:W3CDTF">2018-07-19T15:57:50Z</dcterms:modified>
</cp:coreProperties>
</file>